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ens\OneDrive\Documents\LevensPC\Finance\2024-25\AGAR Documents 2024-25\CASH BOOKS\"/>
    </mc:Choice>
  </mc:AlternateContent>
  <xr:revisionPtr revIDLastSave="0" documentId="13_ncr:1_{C54B63F6-803C-482D-BB63-881D3EA9FEDE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INCOME 2024-25" sheetId="1" r:id="rId1"/>
    <sheet name="EXP 2024-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3" i="2" l="1"/>
  <c r="Q69" i="2" l="1"/>
  <c r="Q31" i="1"/>
  <c r="S69" i="2"/>
  <c r="R69" i="2"/>
  <c r="M69" i="2"/>
  <c r="AK59" i="2"/>
  <c r="AK57" i="2"/>
  <c r="AK56" i="2"/>
  <c r="J69" i="2"/>
  <c r="I69" i="2"/>
  <c r="Y69" i="2"/>
  <c r="J38" i="1"/>
  <c r="AJ69" i="2"/>
  <c r="AI69" i="2"/>
  <c r="AH69" i="2"/>
  <c r="AG69" i="2"/>
  <c r="H69" i="2"/>
  <c r="G69" i="2"/>
  <c r="F69" i="2"/>
  <c r="AK51" i="2"/>
  <c r="AK49" i="2"/>
  <c r="AK45" i="2"/>
  <c r="AK41" i="2"/>
  <c r="N38" i="1" l="1"/>
  <c r="H38" i="1"/>
  <c r="N69" i="2" l="1"/>
  <c r="AK33" i="2"/>
  <c r="AK29" i="2"/>
  <c r="AK27" i="2"/>
  <c r="U69" i="2"/>
  <c r="O69" i="2"/>
  <c r="AK20" i="2"/>
  <c r="AD69" i="2"/>
  <c r="AA69" i="2"/>
  <c r="Z69" i="2"/>
  <c r="P69" i="2"/>
  <c r="AK11" i="2"/>
  <c r="Q39" i="1"/>
  <c r="F84" i="2"/>
  <c r="Q38" i="1"/>
  <c r="G38" i="1"/>
  <c r="K38" i="1"/>
  <c r="O38" i="1"/>
  <c r="L38" i="1"/>
  <c r="I38" i="1" l="1"/>
  <c r="F38" i="1" l="1"/>
  <c r="E38" i="1"/>
  <c r="AK70" i="2"/>
  <c r="AK6" i="2"/>
  <c r="AK13" i="2"/>
  <c r="AK17" i="2"/>
  <c r="AK6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Clerk</author>
  </authors>
  <commentList>
    <comment ref="P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To include annual and recurring costs of website </t>
        </r>
      </text>
    </comment>
  </commentList>
</comments>
</file>

<file path=xl/sharedStrings.xml><?xml version="1.0" encoding="utf-8"?>
<sst xmlns="http://schemas.openxmlformats.org/spreadsheetml/2006/main" count="407" uniqueCount="235">
  <si>
    <t>Received to Bank</t>
  </si>
  <si>
    <t>Received from</t>
  </si>
  <si>
    <t>Details</t>
  </si>
  <si>
    <t>Minute              Ref</t>
  </si>
  <si>
    <t>Precept</t>
  </si>
  <si>
    <t>SLDC Co. Tax Support Grant</t>
  </si>
  <si>
    <t xml:space="preserve">LCP: Grants &amp; Other Income </t>
  </si>
  <si>
    <t>Other Grants</t>
  </si>
  <si>
    <t>Allotment Rent</t>
  </si>
  <si>
    <t>Land &amp; Parking</t>
  </si>
  <si>
    <t>Sal Xfer from Charity A/C</t>
  </si>
  <si>
    <t>Clerk Sal Xfer from LCP</t>
  </si>
  <si>
    <t>Xfer from Savin B</t>
  </si>
  <si>
    <t>VAT Refund</t>
  </si>
  <si>
    <t>Other</t>
  </si>
  <si>
    <t>TOTAL</t>
  </si>
  <si>
    <t>BUDGET</t>
  </si>
  <si>
    <t>Xfer from Charity A/C</t>
  </si>
  <si>
    <t>Xfer from Savin Brow</t>
  </si>
  <si>
    <t>Administration</t>
  </si>
  <si>
    <t>Cheque No.</t>
  </si>
  <si>
    <t>Minute ref</t>
  </si>
  <si>
    <t>Payee</t>
  </si>
  <si>
    <t>Salary Project</t>
  </si>
  <si>
    <t>Salary Charity</t>
  </si>
  <si>
    <t>HMRC PAYE</t>
  </si>
  <si>
    <t>Travel</t>
  </si>
  <si>
    <t>Training</t>
  </si>
  <si>
    <t>Postage, phone, b/band, office allow</t>
  </si>
  <si>
    <t>Insurance</t>
  </si>
  <si>
    <t>Audit</t>
  </si>
  <si>
    <t>Subscriptions</t>
  </si>
  <si>
    <t>Website Costs</t>
  </si>
  <si>
    <t>Room hire</t>
  </si>
  <si>
    <t>Grants</t>
  </si>
  <si>
    <t>Section 137</t>
  </si>
  <si>
    <t>Levens Community Project</t>
  </si>
  <si>
    <t>Capital Expenditure</t>
  </si>
  <si>
    <t>Parish Election costs</t>
  </si>
  <si>
    <t>Maintenance and Repairs</t>
  </si>
  <si>
    <t>SLDC Footway Lighting</t>
  </si>
  <si>
    <t>Parish Footway Lighting</t>
  </si>
  <si>
    <t>Land Registration</t>
  </si>
  <si>
    <t>Defibrillator Costs</t>
  </si>
  <si>
    <t>Other Expenditure</t>
  </si>
  <si>
    <t>Ring-fenced Funds</t>
  </si>
  <si>
    <t>VAT</t>
  </si>
  <si>
    <t>Total</t>
  </si>
  <si>
    <t>HMRC</t>
  </si>
  <si>
    <t>M R Curry</t>
  </si>
  <si>
    <t>Stationary, office supplies &amp; printing</t>
  </si>
  <si>
    <t>Stationy office supply printing</t>
  </si>
  <si>
    <t>Maintenance/ Repairs</t>
  </si>
  <si>
    <t>Subs</t>
  </si>
  <si>
    <t>Website</t>
  </si>
  <si>
    <t>VAT Charged</t>
  </si>
  <si>
    <t>Bank Charges</t>
  </si>
  <si>
    <t>Website Dev Costs</t>
  </si>
  <si>
    <t>Mitchinsons Accountants</t>
  </si>
  <si>
    <t>W&amp;FC</t>
  </si>
  <si>
    <t>Postage Office allowce</t>
  </si>
  <si>
    <t>RUNNING TOTAL</t>
  </si>
  <si>
    <t>Grass cutting / salting</t>
  </si>
  <si>
    <t>Woodland</t>
  </si>
  <si>
    <t>Grass cutting</t>
  </si>
  <si>
    <t>Salary  PC</t>
  </si>
  <si>
    <t>Levens Playing Fields</t>
  </si>
  <si>
    <r>
      <t>R</t>
    </r>
    <r>
      <rPr>
        <b/>
        <sz val="11"/>
        <color theme="1"/>
        <rFont val="Arial"/>
        <family val="2"/>
      </rPr>
      <t>eceipts post 31/03/2024 relating to 2023-24</t>
    </r>
  </si>
  <si>
    <t>D I Rogerson</t>
  </si>
  <si>
    <t>Christmas Event 2023</t>
  </si>
  <si>
    <t>CIL Payment 01/10/23 - 31/03/24</t>
  </si>
  <si>
    <t>Levens Brownies</t>
  </si>
  <si>
    <t>Donation from Xmas fund</t>
  </si>
  <si>
    <t xml:space="preserve">Levens Village Hall </t>
  </si>
  <si>
    <t>Room Hire u/p as at 13/04/24</t>
  </si>
  <si>
    <t>PAYE Admin 2023-24</t>
  </si>
  <si>
    <t>Tom Hecht</t>
  </si>
  <si>
    <t>Website costs</t>
  </si>
  <si>
    <t>Adam Kirk</t>
  </si>
  <si>
    <t>Woodland Work in 2023-24</t>
  </si>
  <si>
    <t>D Rogerson</t>
  </si>
  <si>
    <t>Receipts 2023 Christmas Event</t>
  </si>
  <si>
    <t xml:space="preserve">Tenant </t>
  </si>
  <si>
    <t>CIL Grant</t>
  </si>
  <si>
    <t>W&amp;FC. Tax Support Grant</t>
  </si>
  <si>
    <t>Land Rent</t>
  </si>
  <si>
    <t>Co Tax Grant</t>
  </si>
  <si>
    <t>Car Park Rent</t>
  </si>
  <si>
    <t>Levens Parish Council - Income 2024-25</t>
  </si>
  <si>
    <t>Grant from Xmas income</t>
  </si>
  <si>
    <t>DR</t>
  </si>
  <si>
    <t>HSBC</t>
  </si>
  <si>
    <t>Charge for stopped cheque</t>
  </si>
  <si>
    <t>Salary / Exes etc March</t>
  </si>
  <si>
    <t>Bank charges</t>
  </si>
  <si>
    <t>Salary / Exes etc April</t>
  </si>
  <si>
    <t>PAYE/NI etc Q4 2023-24</t>
  </si>
  <si>
    <t>Annual Payroll fee 2023-24</t>
  </si>
  <si>
    <t>Levens Estate</t>
  </si>
  <si>
    <t>Website Hosting fee</t>
  </si>
  <si>
    <t xml:space="preserve">Rent - Allotments </t>
  </si>
  <si>
    <t>CALC</t>
  </si>
  <si>
    <t>Annual Subscription</t>
  </si>
  <si>
    <t>Levens Institute</t>
  </si>
  <si>
    <t>Room Hire  Annual P Meeting</t>
  </si>
  <si>
    <t>Woodland work</t>
  </si>
  <si>
    <t>Salary / Exes etc May</t>
  </si>
  <si>
    <t>J Airey</t>
  </si>
  <si>
    <t>Internal audit</t>
  </si>
  <si>
    <t>Salary / Exes etc June</t>
  </si>
  <si>
    <t>PAYE/NI etc Q1 2024-25</t>
  </si>
  <si>
    <t>Printing Plus</t>
  </si>
  <si>
    <t>Summer Newsletter</t>
  </si>
  <si>
    <t>DO</t>
  </si>
  <si>
    <t>Info Commissioner</t>
  </si>
  <si>
    <t>Annual Registration Fee</t>
  </si>
  <si>
    <t>M Richardson</t>
  </si>
  <si>
    <t>Audit support Fee</t>
  </si>
  <si>
    <t>Lune Valley Landscape</t>
  </si>
  <si>
    <t>Grass cutting etc</t>
  </si>
  <si>
    <t>Levens Methodist Church</t>
  </si>
  <si>
    <t>Room Hire 4mths x £25 + Tender</t>
  </si>
  <si>
    <t>Salary / Exex etc July &amp; August</t>
  </si>
  <si>
    <t>Armstrong Watson</t>
  </si>
  <si>
    <t>Charges: VAT Return Q1 to 30/06</t>
  </si>
  <si>
    <t>Parish On-line</t>
  </si>
  <si>
    <t>Digital Mapping subs</t>
  </si>
  <si>
    <t>Salary / Exes etc Sept 24</t>
  </si>
  <si>
    <t>Zurich Municipal</t>
  </si>
  <si>
    <t>Annual Insurance Premium</t>
  </si>
  <si>
    <t>PAYE/NI etc Q2 2024-25</t>
  </si>
  <si>
    <t>Moore</t>
  </si>
  <si>
    <t>AGAR / Audit Fee</t>
  </si>
  <si>
    <t>LEVENS PARISH COUNCIL - PAYMENTS 2024-25</t>
  </si>
  <si>
    <t>VAT Payment Q2 2024-25</t>
  </si>
  <si>
    <t>H Burrow</t>
  </si>
  <si>
    <t>Refund expenses (Xmas)</t>
  </si>
  <si>
    <t>Sal / exes October</t>
  </si>
  <si>
    <t>R Atfield</t>
  </si>
  <si>
    <t>Refund expenses (Wreath)</t>
  </si>
  <si>
    <t>Treescapes Consultancy</t>
  </si>
  <si>
    <t>Tree H&amp;S Report</t>
  </si>
  <si>
    <t>PC Newsletter (Winter)</t>
  </si>
  <si>
    <t>Room Hire to Mar 2025</t>
  </si>
  <si>
    <t>Sal / Exes November</t>
  </si>
  <si>
    <t>VAT submission fee Q2</t>
  </si>
  <si>
    <t>Direct 365</t>
  </si>
  <si>
    <t>Defib supplies</t>
  </si>
  <si>
    <t>Member Grant (Allotments)</t>
  </si>
  <si>
    <t>Xaction Date (Bank)</t>
  </si>
  <si>
    <t>Cheque No. / Payment Type</t>
  </si>
  <si>
    <t>Sal / Exes December</t>
  </si>
  <si>
    <t>PAYE/NI  Q3 2024-25</t>
  </si>
  <si>
    <t>Burrow Agricultural</t>
  </si>
  <si>
    <t>Bank charges May</t>
  </si>
  <si>
    <t>Bank charges June</t>
  </si>
  <si>
    <t>Bank charges July</t>
  </si>
  <si>
    <t>Bank charges August</t>
  </si>
  <si>
    <t>Bank charges September</t>
  </si>
  <si>
    <t>Bank charges October</t>
  </si>
  <si>
    <t>Bank charges November</t>
  </si>
  <si>
    <t>Bank charges December</t>
  </si>
  <si>
    <t>Hedge Cutting</t>
  </si>
  <si>
    <t>Sal / Exes January</t>
  </si>
  <si>
    <t>Bank Charges January</t>
  </si>
  <si>
    <t>Sal / Exes February</t>
  </si>
  <si>
    <t>Newsletter Spring '25</t>
  </si>
  <si>
    <t>Bank charges February</t>
  </si>
  <si>
    <t xml:space="preserve">VAT submission fee Q3 </t>
  </si>
  <si>
    <t>Grant for maintenance</t>
  </si>
  <si>
    <t>Room Hire Annual Parish Meeting</t>
  </si>
  <si>
    <t>131/23/(b)(i)</t>
  </si>
  <si>
    <t>Via Bank Rec</t>
  </si>
  <si>
    <t>131/23/(b)(ii)</t>
  </si>
  <si>
    <t>131/23/(b)(vi)</t>
  </si>
  <si>
    <t>131/23/(b)(vii)</t>
  </si>
  <si>
    <t>131/23/(b)(viii)</t>
  </si>
  <si>
    <t>131/23/(b)(v)</t>
  </si>
  <si>
    <t>11/24/(b)(i)</t>
  </si>
  <si>
    <t>131/23/(b)(iv)</t>
  </si>
  <si>
    <t>11/24/(b)(ii)</t>
  </si>
  <si>
    <t>23/24(a)(i)</t>
  </si>
  <si>
    <t>23/24(a)(ii)</t>
  </si>
  <si>
    <t>30/24(b)(i)</t>
  </si>
  <si>
    <t>30/24(b)(ii)</t>
  </si>
  <si>
    <t>30/24(b)(iii)</t>
  </si>
  <si>
    <t>30/24(b)(iv)</t>
  </si>
  <si>
    <t>23/24(a)(iv)</t>
  </si>
  <si>
    <t>81/24(c)(vii)</t>
  </si>
  <si>
    <t>81/24(c)(vi)</t>
  </si>
  <si>
    <t>47/24(c)(i)</t>
  </si>
  <si>
    <t>47/24(c)(ii)</t>
  </si>
  <si>
    <t>47/24(c)(iv)</t>
  </si>
  <si>
    <t>47/24(c)(iii)</t>
  </si>
  <si>
    <t>65/24(b)(i)</t>
  </si>
  <si>
    <t>65/24(b)(ii)</t>
  </si>
  <si>
    <t>65/24(b)(iii)</t>
  </si>
  <si>
    <t>65/24(b)(iv)</t>
  </si>
  <si>
    <t>65/24(b)(v)</t>
  </si>
  <si>
    <t>81/24(c)(i)</t>
  </si>
  <si>
    <t>81/24(c)(ii)</t>
  </si>
  <si>
    <t>81/24(c)(iii)</t>
  </si>
  <si>
    <t>81/24(c)(viii)</t>
  </si>
  <si>
    <t>81/24(c)(iv)</t>
  </si>
  <si>
    <t>81/24(c)(v)</t>
  </si>
  <si>
    <t>Levens Village Hall</t>
  </si>
  <si>
    <t>97/24(b)(iii)</t>
  </si>
  <si>
    <t>97/24(b)(i)</t>
  </si>
  <si>
    <t>97/24(b)(ii)</t>
  </si>
  <si>
    <t>97/24(b)(iv)</t>
  </si>
  <si>
    <t>97/24(b)(v)</t>
  </si>
  <si>
    <t>97/24(b)(vi)</t>
  </si>
  <si>
    <t>111/24()(i)</t>
  </si>
  <si>
    <t>125/24(b)(i)</t>
  </si>
  <si>
    <t>125/24(b)(ii)</t>
  </si>
  <si>
    <t>125/24(b)(iv)</t>
  </si>
  <si>
    <t>125/24(b)(vi)</t>
  </si>
  <si>
    <t>Payments post-31/03/25 relating to 2024-25</t>
  </si>
  <si>
    <t>Salary etc March 2024</t>
  </si>
  <si>
    <t>PAYE Mths 10-12 2025-25</t>
  </si>
  <si>
    <t>Payments made in 2025 relating to 2024-25</t>
  </si>
  <si>
    <t>Grant - Support Post Office</t>
  </si>
  <si>
    <t>Sal / Exes March 2025</t>
  </si>
  <si>
    <t>Room Hire APM March</t>
  </si>
  <si>
    <t>PAYE/NI   Q4 2024-25</t>
  </si>
  <si>
    <t>Bank Charges March</t>
  </si>
  <si>
    <t>R M Mason &amp; Son Heaves Fm</t>
  </si>
  <si>
    <t>Various supplies</t>
  </si>
  <si>
    <t>PAYE Admin 2024-25</t>
  </si>
  <si>
    <t>Electricity North West</t>
  </si>
  <si>
    <t>Wayleave: Cotes and Inglewood</t>
  </si>
  <si>
    <t>Wayleave - Land at Church Street</t>
  </si>
  <si>
    <t>Refunds to PC</t>
  </si>
  <si>
    <t>Reimburse web admin fee</t>
  </si>
  <si>
    <t>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</si>
</sst>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£&quot;* #,##0.00_);_(&quot;£&quot;* \(#,##0.00\);_(&quot;£&quot;* &quot;-&quot;??_);_(@_)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5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/>
    <xf numFmtId="4" fontId="5" fillId="0" borderId="2" xfId="1" applyNumberFormat="1" applyFont="1" applyBorder="1" applyAlignment="1">
      <alignment horizontal="left"/>
    </xf>
    <xf numFmtId="4" fontId="5" fillId="0" borderId="2" xfId="1" applyNumberFormat="1" applyFont="1" applyBorder="1"/>
    <xf numFmtId="14" fontId="5" fillId="0" borderId="2" xfId="1" applyNumberFormat="1" applyFont="1" applyBorder="1" applyAlignment="1">
      <alignment horizontal="left" vertical="top"/>
    </xf>
    <xf numFmtId="14" fontId="5" fillId="0" borderId="3" xfId="1" applyNumberFormat="1" applyFont="1" applyBorder="1" applyAlignment="1">
      <alignment horizontal="left" vertical="top"/>
    </xf>
    <xf numFmtId="4" fontId="4" fillId="0" borderId="2" xfId="1" applyNumberFormat="1" applyFont="1" applyBorder="1"/>
    <xf numFmtId="14" fontId="4" fillId="0" borderId="3" xfId="1" applyNumberFormat="1" applyFont="1" applyBorder="1" applyAlignment="1">
      <alignment horizontal="left" vertical="top"/>
    </xf>
    <xf numFmtId="4" fontId="4" fillId="0" borderId="2" xfId="1" applyNumberFormat="1" applyFont="1" applyBorder="1" applyAlignment="1">
      <alignment horizontal="left"/>
    </xf>
    <xf numFmtId="4" fontId="4" fillId="0" borderId="2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4" fontId="9" fillId="0" borderId="0" xfId="0" applyNumberFormat="1" applyFont="1"/>
    <xf numFmtId="0" fontId="9" fillId="0" borderId="0" xfId="0" applyFont="1"/>
    <xf numFmtId="0" fontId="5" fillId="0" borderId="0" xfId="1" applyFont="1" applyAlignment="1">
      <alignment horizontal="center"/>
    </xf>
    <xf numFmtId="4" fontId="5" fillId="0" borderId="0" xfId="1" applyNumberFormat="1" applyFont="1" applyAlignment="1">
      <alignment horizontal="center"/>
    </xf>
    <xf numFmtId="0" fontId="6" fillId="0" borderId="0" xfId="0" applyFont="1"/>
    <xf numFmtId="0" fontId="4" fillId="2" borderId="5" xfId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165" fontId="6" fillId="0" borderId="0" xfId="0" quotePrefix="1" applyNumberFormat="1" applyFont="1"/>
    <xf numFmtId="4" fontId="3" fillId="0" borderId="0" xfId="0" applyNumberFormat="1" applyFont="1"/>
    <xf numFmtId="0" fontId="3" fillId="0" borderId="0" xfId="0" applyFont="1"/>
    <xf numFmtId="0" fontId="4" fillId="2" borderId="0" xfId="1" applyFont="1" applyFill="1" applyAlignment="1">
      <alignment horizontal="center" vertical="center" wrapText="1"/>
    </xf>
    <xf numFmtId="1" fontId="4" fillId="2" borderId="0" xfId="1" applyNumberFormat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4" fontId="4" fillId="2" borderId="0" xfId="1" applyNumberFormat="1" applyFont="1" applyFill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9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2" borderId="7" xfId="1" applyNumberFormat="1" applyFont="1" applyFill="1" applyBorder="1" applyAlignment="1">
      <alignment horizontal="center" vertical="top" wrapText="1"/>
    </xf>
    <xf numFmtId="164" fontId="4" fillId="2" borderId="5" xfId="1" applyNumberFormat="1" applyFont="1" applyFill="1" applyBorder="1" applyAlignment="1">
      <alignment horizontal="center" vertical="top" wrapText="1"/>
    </xf>
    <xf numFmtId="4" fontId="4" fillId="2" borderId="6" xfId="1" applyNumberFormat="1" applyFont="1" applyFill="1" applyBorder="1" applyAlignment="1">
      <alignment horizontal="center" vertical="top" wrapText="1"/>
    </xf>
    <xf numFmtId="164" fontId="4" fillId="2" borderId="7" xfId="1" applyNumberFormat="1" applyFont="1" applyFill="1" applyBorder="1" applyAlignment="1">
      <alignment horizontal="left" vertical="top" wrapText="1"/>
    </xf>
    <xf numFmtId="165" fontId="9" fillId="0" borderId="0" xfId="0" applyNumberFormat="1" applyFont="1"/>
    <xf numFmtId="165" fontId="4" fillId="0" borderId="0" xfId="1" applyNumberFormat="1" applyFont="1" applyAlignment="1">
      <alignment horizontal="center"/>
    </xf>
    <xf numFmtId="165" fontId="4" fillId="2" borderId="5" xfId="1" applyNumberFormat="1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3" fillId="0" borderId="0" xfId="0" applyNumberFormat="1" applyFont="1"/>
    <xf numFmtId="165" fontId="0" fillId="0" borderId="0" xfId="0" applyNumberFormat="1"/>
    <xf numFmtId="4" fontId="5" fillId="0" borderId="0" xfId="1" applyNumberFormat="1" applyFont="1"/>
    <xf numFmtId="14" fontId="6" fillId="0" borderId="0" xfId="0" applyNumberFormat="1" applyFont="1"/>
    <xf numFmtId="165" fontId="6" fillId="4" borderId="0" xfId="0" applyNumberFormat="1" applyFont="1" applyFill="1"/>
    <xf numFmtId="4" fontId="3" fillId="4" borderId="0" xfId="0" applyNumberFormat="1" applyFont="1" applyFill="1" applyAlignment="1">
      <alignment horizontal="center" vertical="center"/>
    </xf>
    <xf numFmtId="4" fontId="3" fillId="4" borderId="0" xfId="0" applyNumberFormat="1" applyFont="1" applyFill="1" applyAlignment="1">
      <alignment horizontal="center"/>
    </xf>
    <xf numFmtId="4" fontId="3" fillId="4" borderId="0" xfId="0" applyNumberFormat="1" applyFont="1" applyFill="1"/>
    <xf numFmtId="0" fontId="3" fillId="4" borderId="0" xfId="0" applyFont="1" applyFill="1"/>
    <xf numFmtId="0" fontId="0" fillId="4" borderId="0" xfId="0" applyFill="1"/>
    <xf numFmtId="4" fontId="3" fillId="0" borderId="0" xfId="0" applyNumberFormat="1" applyFont="1" applyAlignment="1">
      <alignment horizontal="left"/>
    </xf>
    <xf numFmtId="4" fontId="0" fillId="0" borderId="0" xfId="0" applyNumberFormat="1"/>
    <xf numFmtId="165" fontId="4" fillId="5" borderId="5" xfId="1" applyNumberFormat="1" applyFont="1" applyFill="1" applyBorder="1" applyAlignment="1">
      <alignment horizontal="center" vertical="center" wrapText="1"/>
    </xf>
    <xf numFmtId="165" fontId="5" fillId="5" borderId="0" xfId="1" applyNumberFormat="1" applyFont="1" applyFill="1" applyAlignment="1">
      <alignment horizontal="right" vertical="center" wrapText="1"/>
    </xf>
    <xf numFmtId="4" fontId="6" fillId="0" borderId="8" xfId="0" applyNumberFormat="1" applyFont="1" applyBorder="1"/>
    <xf numFmtId="14" fontId="0" fillId="0" borderId="0" xfId="0" applyNumberFormat="1"/>
    <xf numFmtId="14" fontId="5" fillId="6" borderId="3" xfId="1" applyNumberFormat="1" applyFont="1" applyFill="1" applyBorder="1" applyAlignment="1">
      <alignment horizontal="left" vertical="top"/>
    </xf>
    <xf numFmtId="4" fontId="4" fillId="6" borderId="2" xfId="1" applyNumberFormat="1" applyFont="1" applyFill="1" applyBorder="1" applyAlignment="1">
      <alignment horizontal="left"/>
    </xf>
    <xf numFmtId="4" fontId="4" fillId="6" borderId="2" xfId="1" applyNumberFormat="1" applyFont="1" applyFill="1" applyBorder="1"/>
    <xf numFmtId="4" fontId="3" fillId="6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14" fontId="5" fillId="0" borderId="2" xfId="1" applyNumberFormat="1" applyFont="1" applyBorder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4" fillId="3" borderId="4" xfId="1" applyFont="1" applyFill="1" applyBorder="1" applyAlignment="1">
      <alignment horizontal="center" vertical="center"/>
    </xf>
    <xf numFmtId="4" fontId="12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opLeftCell="A30" workbookViewId="0">
      <selection activeCell="N37" sqref="N37"/>
    </sheetView>
  </sheetViews>
  <sheetFormatPr defaultRowHeight="14.4" x14ac:dyDescent="0.3"/>
  <cols>
    <col min="1" max="1" width="12.44140625" customWidth="1"/>
    <col min="2" max="2" width="31.33203125" customWidth="1"/>
    <col min="3" max="3" width="35.33203125" customWidth="1"/>
    <col min="4" max="4" width="9.88671875" customWidth="1"/>
    <col min="5" max="5" width="12" customWidth="1"/>
    <col min="6" max="6" width="11.44140625" customWidth="1"/>
    <col min="7" max="7" width="10.33203125" customWidth="1"/>
    <col min="8" max="8" width="10.6640625" customWidth="1"/>
    <col min="9" max="9" width="10.88671875" customWidth="1"/>
    <col min="10" max="10" width="10.33203125" customWidth="1"/>
    <col min="11" max="11" width="10.6640625" customWidth="1"/>
    <col min="12" max="12" width="10.5546875" customWidth="1"/>
    <col min="13" max="14" width="10.44140625" customWidth="1"/>
    <col min="15" max="16" width="10" customWidth="1"/>
    <col min="17" max="17" width="12.109375" customWidth="1"/>
  </cols>
  <sheetData>
    <row r="1" spans="1:17" ht="17.399999999999999" x14ac:dyDescent="0.3">
      <c r="A1" s="75" t="s">
        <v>88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5" thickBot="1" x14ac:dyDescent="0.35">
      <c r="A2" s="15"/>
      <c r="B2" s="15"/>
      <c r="C2" s="1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5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84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14</v>
      </c>
      <c r="O3" s="3" t="s">
        <v>13</v>
      </c>
      <c r="P3" s="3" t="s">
        <v>55</v>
      </c>
      <c r="Q3" s="2" t="s">
        <v>15</v>
      </c>
    </row>
    <row r="4" spans="1:17" x14ac:dyDescent="0.3">
      <c r="A4" s="9">
        <v>45387</v>
      </c>
      <c r="B4" s="7" t="s">
        <v>80</v>
      </c>
      <c r="C4" s="8" t="s">
        <v>81</v>
      </c>
      <c r="D4" s="5"/>
      <c r="E4" s="8"/>
      <c r="F4" s="8"/>
      <c r="G4" s="8"/>
      <c r="H4" s="8"/>
      <c r="I4" s="8"/>
      <c r="J4" s="8"/>
      <c r="K4" s="8"/>
      <c r="L4" s="8"/>
      <c r="M4" s="8"/>
      <c r="N4" s="8">
        <v>760.8</v>
      </c>
      <c r="O4" s="8"/>
      <c r="P4" s="8"/>
      <c r="Q4" s="11">
        <v>760.8</v>
      </c>
    </row>
    <row r="5" spans="1:17" x14ac:dyDescent="0.3">
      <c r="A5" s="9">
        <v>45399</v>
      </c>
      <c r="B5" s="7" t="s">
        <v>82</v>
      </c>
      <c r="C5" s="8" t="s">
        <v>8</v>
      </c>
      <c r="D5" s="5"/>
      <c r="E5" s="8"/>
      <c r="F5" s="8"/>
      <c r="G5" s="8"/>
      <c r="H5" s="8"/>
      <c r="I5" s="8">
        <v>20</v>
      </c>
      <c r="J5" s="8"/>
      <c r="K5" s="8"/>
      <c r="L5" s="8"/>
      <c r="M5" s="8"/>
      <c r="N5" s="8"/>
      <c r="O5" s="8"/>
      <c r="P5" s="8"/>
      <c r="Q5" s="11">
        <v>20</v>
      </c>
    </row>
    <row r="6" spans="1:17" x14ac:dyDescent="0.3">
      <c r="A6" s="9">
        <v>45403</v>
      </c>
      <c r="B6" s="7" t="s">
        <v>59</v>
      </c>
      <c r="C6" s="8" t="s">
        <v>83</v>
      </c>
      <c r="D6" s="5"/>
      <c r="E6" s="8"/>
      <c r="F6" s="8"/>
      <c r="G6" s="8"/>
      <c r="H6" s="8">
        <v>2062.0300000000002</v>
      </c>
      <c r="I6" s="8"/>
      <c r="J6" s="8"/>
      <c r="K6" s="8"/>
      <c r="L6" s="8"/>
      <c r="M6" s="8"/>
      <c r="N6" s="8"/>
      <c r="O6" s="8"/>
      <c r="P6" s="8"/>
      <c r="Q6" s="11">
        <v>2062.0300000000002</v>
      </c>
    </row>
    <row r="7" spans="1:17" x14ac:dyDescent="0.3">
      <c r="A7" s="9">
        <v>49060</v>
      </c>
      <c r="B7" s="7" t="s">
        <v>59</v>
      </c>
      <c r="C7" s="8" t="s">
        <v>4</v>
      </c>
      <c r="D7" s="5"/>
      <c r="E7" s="8">
        <v>14700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1">
        <v>14700</v>
      </c>
    </row>
    <row r="8" spans="1:17" x14ac:dyDescent="0.3">
      <c r="A8" s="9">
        <v>45411</v>
      </c>
      <c r="B8" s="7" t="s">
        <v>82</v>
      </c>
      <c r="C8" s="8" t="s">
        <v>8</v>
      </c>
      <c r="D8" s="5"/>
      <c r="E8" s="8"/>
      <c r="F8" s="8"/>
      <c r="G8" s="6"/>
      <c r="H8" s="8"/>
      <c r="I8" s="8">
        <v>20</v>
      </c>
      <c r="J8" s="8"/>
      <c r="K8" s="8"/>
      <c r="L8" s="8"/>
      <c r="M8" s="8"/>
      <c r="N8" s="8"/>
      <c r="O8" s="8"/>
      <c r="P8" s="8"/>
      <c r="Q8" s="11">
        <v>20</v>
      </c>
    </row>
    <row r="9" spans="1:17" x14ac:dyDescent="0.3">
      <c r="A9" s="9">
        <v>45411</v>
      </c>
      <c r="B9" s="7" t="s">
        <v>82</v>
      </c>
      <c r="C9" s="8" t="s">
        <v>8</v>
      </c>
      <c r="D9" s="5"/>
      <c r="E9" s="8"/>
      <c r="F9" s="8"/>
      <c r="G9" s="8"/>
      <c r="H9" s="8"/>
      <c r="I9" s="8">
        <v>40</v>
      </c>
      <c r="J9" s="8"/>
      <c r="K9" s="8"/>
      <c r="L9" s="8"/>
      <c r="M9" s="8"/>
      <c r="N9" s="8"/>
      <c r="O9" s="8"/>
      <c r="P9" s="8"/>
      <c r="Q9" s="11">
        <v>40</v>
      </c>
    </row>
    <row r="10" spans="1:17" x14ac:dyDescent="0.3">
      <c r="A10" s="9">
        <v>45411</v>
      </c>
      <c r="B10" s="7" t="s">
        <v>82</v>
      </c>
      <c r="C10" s="8" t="s">
        <v>8</v>
      </c>
      <c r="D10" s="5"/>
      <c r="E10" s="8"/>
      <c r="F10" s="8"/>
      <c r="G10" s="8"/>
      <c r="H10" s="8"/>
      <c r="I10" s="8">
        <v>20</v>
      </c>
      <c r="J10" s="8"/>
      <c r="K10" s="8"/>
      <c r="L10" s="8"/>
      <c r="M10" s="8"/>
      <c r="N10" s="8"/>
      <c r="O10" s="8"/>
      <c r="P10" s="8"/>
      <c r="Q10" s="11">
        <v>20</v>
      </c>
    </row>
    <row r="11" spans="1:17" x14ac:dyDescent="0.3">
      <c r="A11" s="9">
        <v>45411</v>
      </c>
      <c r="B11" s="9" t="s">
        <v>82</v>
      </c>
      <c r="C11" s="8" t="s">
        <v>8</v>
      </c>
      <c r="D11" s="5"/>
      <c r="E11" s="8"/>
      <c r="F11" s="8"/>
      <c r="G11" s="8"/>
      <c r="H11" s="8"/>
      <c r="I11" s="8">
        <v>20</v>
      </c>
      <c r="J11" s="8"/>
      <c r="K11" s="8"/>
      <c r="L11" s="8"/>
      <c r="M11" s="8"/>
      <c r="N11" s="8"/>
      <c r="O11" s="8"/>
      <c r="P11" s="8"/>
      <c r="Q11" s="11">
        <v>20</v>
      </c>
    </row>
    <row r="12" spans="1:17" x14ac:dyDescent="0.3">
      <c r="A12" s="10">
        <v>45414</v>
      </c>
      <c r="B12" s="7" t="s">
        <v>82</v>
      </c>
      <c r="C12" s="8" t="s">
        <v>8</v>
      </c>
      <c r="D12" s="5"/>
      <c r="E12" s="8"/>
      <c r="F12" s="8"/>
      <c r="G12" s="8"/>
      <c r="H12" s="8"/>
      <c r="I12" s="8">
        <v>40</v>
      </c>
      <c r="J12" s="8"/>
      <c r="K12" s="8"/>
      <c r="L12" s="8"/>
      <c r="M12" s="8"/>
      <c r="N12" s="8"/>
      <c r="O12" s="8"/>
      <c r="P12" s="8"/>
      <c r="Q12" s="11">
        <v>40</v>
      </c>
    </row>
    <row r="13" spans="1:17" x14ac:dyDescent="0.3">
      <c r="A13" s="10">
        <v>45415</v>
      </c>
      <c r="B13" s="7" t="s">
        <v>82</v>
      </c>
      <c r="C13" s="8" t="s">
        <v>85</v>
      </c>
      <c r="D13" s="5"/>
      <c r="E13" s="8"/>
      <c r="F13" s="8"/>
      <c r="G13" s="8"/>
      <c r="H13" s="8"/>
      <c r="I13" s="8"/>
      <c r="J13" s="8">
        <v>25</v>
      </c>
      <c r="K13" s="8"/>
      <c r="L13" s="8"/>
      <c r="M13" s="8"/>
      <c r="N13" s="8"/>
      <c r="O13" s="8"/>
      <c r="P13" s="8"/>
      <c r="Q13" s="11">
        <v>25</v>
      </c>
    </row>
    <row r="14" spans="1:17" x14ac:dyDescent="0.3">
      <c r="A14" s="10">
        <v>45418</v>
      </c>
      <c r="B14" s="7" t="s">
        <v>82</v>
      </c>
      <c r="C14" s="8" t="s">
        <v>8</v>
      </c>
      <c r="D14" s="5"/>
      <c r="E14" s="8"/>
      <c r="F14" s="8"/>
      <c r="G14" s="8"/>
      <c r="H14" s="8"/>
      <c r="I14" s="8">
        <v>20</v>
      </c>
      <c r="J14" s="8"/>
      <c r="K14" s="8"/>
      <c r="L14" s="8"/>
      <c r="M14" s="8"/>
      <c r="N14" s="8"/>
      <c r="O14" s="8"/>
      <c r="P14" s="8"/>
      <c r="Q14" s="11">
        <v>20</v>
      </c>
    </row>
    <row r="15" spans="1:17" x14ac:dyDescent="0.3">
      <c r="A15" s="10">
        <v>45422</v>
      </c>
      <c r="B15" s="7" t="s">
        <v>59</v>
      </c>
      <c r="C15" s="8" t="s">
        <v>86</v>
      </c>
      <c r="D15" s="5"/>
      <c r="E15" s="8"/>
      <c r="F15" s="8">
        <v>352.62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11">
        <v>352.62</v>
      </c>
    </row>
    <row r="16" spans="1:17" x14ac:dyDescent="0.3">
      <c r="A16" s="10">
        <v>45429</v>
      </c>
      <c r="B16" s="7" t="s">
        <v>82</v>
      </c>
      <c r="C16" s="8" t="s">
        <v>85</v>
      </c>
      <c r="D16" s="5"/>
      <c r="E16" s="8"/>
      <c r="F16" s="8"/>
      <c r="G16" s="8"/>
      <c r="H16" s="8"/>
      <c r="I16" s="8"/>
      <c r="J16" s="8">
        <v>5</v>
      </c>
      <c r="K16" s="8"/>
      <c r="L16" s="8"/>
      <c r="M16" s="8"/>
      <c r="N16" s="8"/>
      <c r="O16" s="8"/>
      <c r="P16" s="8"/>
      <c r="Q16" s="11">
        <v>5</v>
      </c>
    </row>
    <row r="17" spans="1:17" x14ac:dyDescent="0.3">
      <c r="A17" s="10">
        <v>45434</v>
      </c>
      <c r="B17" s="7" t="s">
        <v>82</v>
      </c>
      <c r="C17" s="8" t="s">
        <v>8</v>
      </c>
      <c r="D17" s="5"/>
      <c r="E17" s="8"/>
      <c r="F17" s="8"/>
      <c r="G17" s="8"/>
      <c r="H17" s="8"/>
      <c r="I17" s="8">
        <v>20</v>
      </c>
      <c r="J17" s="8"/>
      <c r="K17" s="8"/>
      <c r="L17" s="8"/>
      <c r="M17" s="8"/>
      <c r="N17" s="8"/>
      <c r="O17" s="8"/>
      <c r="P17" s="8"/>
      <c r="Q17" s="11">
        <v>20</v>
      </c>
    </row>
    <row r="18" spans="1:17" x14ac:dyDescent="0.3">
      <c r="A18" s="10">
        <v>45445</v>
      </c>
      <c r="B18" s="7" t="s">
        <v>82</v>
      </c>
      <c r="C18" s="8" t="s">
        <v>8</v>
      </c>
      <c r="D18" s="5"/>
      <c r="E18" s="8"/>
      <c r="F18" s="8"/>
      <c r="G18" s="8"/>
      <c r="H18" s="8"/>
      <c r="I18" s="8">
        <v>20</v>
      </c>
      <c r="J18" s="8"/>
      <c r="K18" s="8"/>
      <c r="L18" s="8"/>
      <c r="M18" s="8"/>
      <c r="N18" s="8"/>
      <c r="O18" s="8"/>
      <c r="P18" s="8"/>
      <c r="Q18" s="11">
        <v>20</v>
      </c>
    </row>
    <row r="19" spans="1:17" x14ac:dyDescent="0.3">
      <c r="A19" s="10">
        <v>45450</v>
      </c>
      <c r="B19" s="7" t="s">
        <v>82</v>
      </c>
      <c r="C19" s="8" t="s">
        <v>87</v>
      </c>
      <c r="D19" s="5"/>
      <c r="E19" s="8"/>
      <c r="F19" s="8"/>
      <c r="G19" s="8"/>
      <c r="H19" s="8"/>
      <c r="I19" s="8"/>
      <c r="J19" s="8">
        <v>80</v>
      </c>
      <c r="K19" s="8"/>
      <c r="L19" s="8"/>
      <c r="M19" s="8"/>
      <c r="N19" s="8"/>
      <c r="O19" s="8"/>
      <c r="P19" s="8"/>
      <c r="Q19" s="11">
        <v>80</v>
      </c>
    </row>
    <row r="20" spans="1:17" x14ac:dyDescent="0.3">
      <c r="A20" s="10">
        <v>45450</v>
      </c>
      <c r="B20" s="7" t="s">
        <v>82</v>
      </c>
      <c r="C20" s="8" t="s">
        <v>8</v>
      </c>
      <c r="D20" s="5"/>
      <c r="E20" s="8"/>
      <c r="F20" s="8"/>
      <c r="G20" s="8"/>
      <c r="H20" s="8"/>
      <c r="I20" s="8">
        <v>20</v>
      </c>
      <c r="J20" s="8"/>
      <c r="K20" s="8"/>
      <c r="L20" s="8"/>
      <c r="M20" s="8"/>
      <c r="N20" s="8"/>
      <c r="O20" s="8"/>
      <c r="P20" s="8"/>
      <c r="Q20" s="11">
        <v>20</v>
      </c>
    </row>
    <row r="21" spans="1:17" x14ac:dyDescent="0.3">
      <c r="A21" s="10">
        <v>45452</v>
      </c>
      <c r="B21" s="7" t="s">
        <v>82</v>
      </c>
      <c r="C21" s="8" t="s">
        <v>87</v>
      </c>
      <c r="D21" s="5"/>
      <c r="E21" s="8"/>
      <c r="F21" s="8"/>
      <c r="G21" s="8"/>
      <c r="H21" s="8"/>
      <c r="I21" s="8"/>
      <c r="J21" s="8">
        <v>20</v>
      </c>
      <c r="K21" s="8"/>
      <c r="L21" s="8"/>
      <c r="M21" s="8"/>
      <c r="N21" s="8"/>
      <c r="O21" s="8"/>
      <c r="P21" s="8"/>
      <c r="Q21" s="11">
        <v>20</v>
      </c>
    </row>
    <row r="22" spans="1:17" x14ac:dyDescent="0.3">
      <c r="A22" s="10">
        <v>45454</v>
      </c>
      <c r="B22" s="7" t="s">
        <v>82</v>
      </c>
      <c r="C22" s="8" t="s">
        <v>85</v>
      </c>
      <c r="D22" s="5"/>
      <c r="E22" s="8"/>
      <c r="F22" s="8"/>
      <c r="G22" s="8"/>
      <c r="H22" s="8"/>
      <c r="I22" s="8"/>
      <c r="J22" s="8">
        <v>25</v>
      </c>
      <c r="K22" s="8"/>
      <c r="L22" s="8"/>
      <c r="M22" s="8"/>
      <c r="N22" s="8"/>
      <c r="O22" s="8"/>
      <c r="P22" s="8"/>
      <c r="Q22" s="11">
        <v>25</v>
      </c>
    </row>
    <row r="23" spans="1:17" x14ac:dyDescent="0.3">
      <c r="A23" s="10">
        <v>45454</v>
      </c>
      <c r="B23" s="7" t="s">
        <v>82</v>
      </c>
      <c r="C23" s="8" t="s">
        <v>8</v>
      </c>
      <c r="D23" s="5"/>
      <c r="E23" s="8"/>
      <c r="F23" s="8"/>
      <c r="G23" s="8"/>
      <c r="H23" s="8"/>
      <c r="I23" s="8">
        <v>40</v>
      </c>
      <c r="J23" s="8"/>
      <c r="K23" s="8"/>
      <c r="L23" s="8"/>
      <c r="M23" s="8"/>
      <c r="N23" s="8"/>
      <c r="O23" s="8"/>
      <c r="P23" s="8"/>
      <c r="Q23" s="11">
        <v>40</v>
      </c>
    </row>
    <row r="24" spans="1:17" x14ac:dyDescent="0.3">
      <c r="A24" s="10">
        <v>45456</v>
      </c>
      <c r="B24" s="7" t="s">
        <v>82</v>
      </c>
      <c r="C24" s="8" t="s">
        <v>8</v>
      </c>
      <c r="D24" s="5"/>
      <c r="E24" s="8"/>
      <c r="F24" s="8"/>
      <c r="G24" s="8"/>
      <c r="H24" s="8"/>
      <c r="I24" s="8">
        <v>20</v>
      </c>
      <c r="J24" s="8"/>
      <c r="K24" s="8"/>
      <c r="L24" s="8"/>
      <c r="M24" s="8"/>
      <c r="N24" s="8"/>
      <c r="O24" s="8"/>
      <c r="P24" s="8"/>
      <c r="Q24" s="11">
        <v>20</v>
      </c>
    </row>
    <row r="25" spans="1:17" x14ac:dyDescent="0.3">
      <c r="A25" s="10">
        <v>45456</v>
      </c>
      <c r="B25" s="7" t="s">
        <v>82</v>
      </c>
      <c r="C25" s="8" t="s">
        <v>87</v>
      </c>
      <c r="D25" s="5"/>
      <c r="E25" s="8"/>
      <c r="F25" s="8"/>
      <c r="G25" s="8"/>
      <c r="H25" s="8"/>
      <c r="I25" s="8"/>
      <c r="J25" s="8">
        <v>40</v>
      </c>
      <c r="K25" s="8"/>
      <c r="L25" s="8"/>
      <c r="M25" s="8"/>
      <c r="N25" s="52"/>
      <c r="Q25" s="11">
        <v>40</v>
      </c>
    </row>
    <row r="26" spans="1:17" x14ac:dyDescent="0.3">
      <c r="A26" s="10">
        <v>45460</v>
      </c>
      <c r="B26" s="7" t="s">
        <v>82</v>
      </c>
      <c r="C26" s="8" t="s">
        <v>8</v>
      </c>
      <c r="D26" s="5"/>
      <c r="E26" s="8"/>
      <c r="F26" s="8"/>
      <c r="G26" s="8"/>
      <c r="H26" s="8"/>
      <c r="I26" s="8">
        <v>40</v>
      </c>
      <c r="J26" s="8"/>
      <c r="K26" s="8"/>
      <c r="L26" s="8"/>
      <c r="M26" s="8"/>
      <c r="N26" s="52"/>
      <c r="O26" s="4"/>
      <c r="P26" s="4"/>
      <c r="Q26" s="11">
        <v>40</v>
      </c>
    </row>
    <row r="27" spans="1:17" x14ac:dyDescent="0.3">
      <c r="A27" s="10">
        <v>45637</v>
      </c>
      <c r="B27" s="7" t="s">
        <v>82</v>
      </c>
      <c r="C27" s="8" t="s">
        <v>8</v>
      </c>
      <c r="D27" s="5"/>
      <c r="E27" s="8"/>
      <c r="F27" s="8"/>
      <c r="G27" s="8"/>
      <c r="H27" s="8"/>
      <c r="I27" s="8">
        <v>22</v>
      </c>
      <c r="J27" s="8"/>
      <c r="K27" s="8"/>
      <c r="L27" s="8"/>
      <c r="M27" s="8"/>
      <c r="N27" s="52"/>
      <c r="O27" s="4"/>
      <c r="P27" s="4"/>
      <c r="Q27" s="11">
        <v>22</v>
      </c>
    </row>
    <row r="28" spans="1:17" x14ac:dyDescent="0.3">
      <c r="A28" s="10">
        <v>45638</v>
      </c>
      <c r="B28" s="7" t="s">
        <v>229</v>
      </c>
      <c r="C28" s="8" t="s">
        <v>231</v>
      </c>
      <c r="D28" s="5"/>
      <c r="E28" s="8"/>
      <c r="F28" s="8"/>
      <c r="G28" s="8"/>
      <c r="H28" s="8"/>
      <c r="I28" s="8"/>
      <c r="J28" s="8">
        <v>12.92</v>
      </c>
      <c r="K28" s="8"/>
      <c r="L28" s="8"/>
      <c r="M28" s="8"/>
      <c r="N28" s="52"/>
      <c r="O28" s="4"/>
      <c r="P28" s="4"/>
      <c r="Q28" s="11">
        <v>12.92</v>
      </c>
    </row>
    <row r="29" spans="1:17" x14ac:dyDescent="0.3">
      <c r="A29" s="10">
        <v>45650</v>
      </c>
      <c r="B29" s="7" t="s">
        <v>59</v>
      </c>
      <c r="C29" s="8" t="s">
        <v>148</v>
      </c>
      <c r="D29" s="5"/>
      <c r="E29" s="8"/>
      <c r="F29" s="8"/>
      <c r="G29" s="8"/>
      <c r="H29" s="8">
        <v>500</v>
      </c>
      <c r="I29" s="8"/>
      <c r="J29" s="8"/>
      <c r="K29" s="8"/>
      <c r="L29" s="8"/>
      <c r="M29" s="8"/>
      <c r="N29" s="52"/>
      <c r="O29" s="4"/>
      <c r="P29" s="4"/>
      <c r="Q29" s="11">
        <v>500</v>
      </c>
    </row>
    <row r="30" spans="1:17" x14ac:dyDescent="0.3">
      <c r="A30" s="10">
        <v>45667</v>
      </c>
      <c r="B30" s="7" t="s">
        <v>229</v>
      </c>
      <c r="C30" s="8" t="s">
        <v>230</v>
      </c>
      <c r="D30" s="5"/>
      <c r="E30" s="8"/>
      <c r="F30" s="8"/>
      <c r="G30" s="8"/>
      <c r="H30" s="8"/>
      <c r="I30" s="8"/>
      <c r="J30" s="8">
        <v>117.31</v>
      </c>
      <c r="K30" s="8"/>
      <c r="L30" s="8"/>
      <c r="M30" s="8"/>
      <c r="N30" s="52"/>
      <c r="O30" s="4"/>
      <c r="P30" s="4"/>
      <c r="Q30" s="11">
        <v>117.31</v>
      </c>
    </row>
    <row r="31" spans="1:17" x14ac:dyDescent="0.3">
      <c r="A31" s="10">
        <v>45673</v>
      </c>
      <c r="B31" s="7" t="s">
        <v>36</v>
      </c>
      <c r="C31" s="8" t="s">
        <v>232</v>
      </c>
      <c r="D31" s="5"/>
      <c r="F31" s="8"/>
      <c r="G31" s="8">
        <v>385.3</v>
      </c>
      <c r="H31" s="8"/>
      <c r="I31" s="8"/>
      <c r="J31" s="8"/>
      <c r="K31" s="8"/>
      <c r="L31" s="8">
        <v>3769.26</v>
      </c>
      <c r="M31" s="8"/>
      <c r="N31" s="52">
        <v>1250</v>
      </c>
      <c r="O31" s="4">
        <v>1112.19</v>
      </c>
      <c r="P31" s="4"/>
      <c r="Q31" s="28">
        <f>SUM(D31:P31)</f>
        <v>6516.75</v>
      </c>
    </row>
    <row r="32" spans="1:17" x14ac:dyDescent="0.3">
      <c r="A32" s="74">
        <v>45726</v>
      </c>
      <c r="B32" s="7" t="s">
        <v>82</v>
      </c>
      <c r="C32" s="8" t="s">
        <v>8</v>
      </c>
      <c r="D32" s="5"/>
      <c r="E32" s="8"/>
      <c r="F32" s="8"/>
      <c r="G32" s="8"/>
      <c r="H32" s="8"/>
      <c r="I32" s="8">
        <v>20</v>
      </c>
      <c r="J32" s="8"/>
      <c r="K32" s="8"/>
      <c r="L32" s="8"/>
      <c r="M32" s="8"/>
      <c r="N32" s="52"/>
      <c r="O32" s="4"/>
      <c r="P32" s="4"/>
      <c r="Q32" s="11">
        <v>20</v>
      </c>
    </row>
    <row r="33" spans="1:17" x14ac:dyDescent="0.3">
      <c r="A33" s="10">
        <v>45741</v>
      </c>
      <c r="B33" s="7" t="s">
        <v>80</v>
      </c>
      <c r="C33" s="8" t="s">
        <v>81</v>
      </c>
      <c r="D33" s="5"/>
      <c r="E33" s="8"/>
      <c r="F33" s="8"/>
      <c r="G33" s="8"/>
      <c r="H33" s="8"/>
      <c r="I33" s="8"/>
      <c r="J33" s="8"/>
      <c r="K33" s="8"/>
      <c r="L33" s="8"/>
      <c r="M33" s="8"/>
      <c r="N33" s="52">
        <v>723.28</v>
      </c>
      <c r="O33" s="4"/>
      <c r="P33" s="4"/>
      <c r="Q33" s="11">
        <v>723.28</v>
      </c>
    </row>
    <row r="34" spans="1:17" x14ac:dyDescent="0.3">
      <c r="A34" s="10"/>
      <c r="B34" s="7"/>
      <c r="C34" s="8"/>
      <c r="D34" s="5"/>
      <c r="E34" s="8"/>
      <c r="F34" s="8"/>
      <c r="G34" s="8"/>
      <c r="H34" s="8"/>
      <c r="I34" s="8"/>
      <c r="J34" s="8"/>
      <c r="K34" s="8"/>
      <c r="L34" s="8"/>
      <c r="M34" s="8"/>
      <c r="N34" s="52"/>
      <c r="O34" s="4"/>
      <c r="P34" s="4"/>
      <c r="Q34" s="11"/>
    </row>
    <row r="35" spans="1:17" x14ac:dyDescent="0.3">
      <c r="A35" s="10"/>
      <c r="B35" s="7"/>
      <c r="C35" s="8"/>
      <c r="D35" s="5"/>
      <c r="E35" s="8"/>
      <c r="F35" s="8"/>
      <c r="G35" s="8"/>
      <c r="H35" s="8"/>
      <c r="I35" s="8"/>
      <c r="J35" s="8"/>
      <c r="K35" s="8"/>
      <c r="L35" s="8"/>
      <c r="M35" s="8"/>
      <c r="N35" s="52"/>
      <c r="O35" s="4"/>
      <c r="P35" s="4"/>
      <c r="Q35" s="11"/>
    </row>
    <row r="36" spans="1:17" x14ac:dyDescent="0.3">
      <c r="A36" s="10"/>
      <c r="B36" s="7"/>
      <c r="C36" s="8"/>
      <c r="D36" s="5"/>
      <c r="E36" s="8"/>
      <c r="F36" s="8"/>
      <c r="G36" s="8"/>
      <c r="H36" s="8"/>
      <c r="I36" s="8"/>
      <c r="J36" s="8"/>
      <c r="K36" s="8"/>
      <c r="L36" s="8"/>
      <c r="M36" s="8"/>
      <c r="N36" s="52"/>
      <c r="O36" s="4"/>
      <c r="P36" s="4"/>
      <c r="Q36" s="11"/>
    </row>
    <row r="37" spans="1:17" x14ac:dyDescent="0.3">
      <c r="A37" s="65"/>
    </row>
    <row r="38" spans="1:17" x14ac:dyDescent="0.3">
      <c r="A38" s="66"/>
      <c r="B38" s="67"/>
      <c r="C38" s="68" t="s">
        <v>61</v>
      </c>
      <c r="D38" s="69"/>
      <c r="E38" s="68">
        <f>SUM(E4:E26)</f>
        <v>14700</v>
      </c>
      <c r="F38" s="68">
        <f>SUM(F5:F26)</f>
        <v>352.62</v>
      </c>
      <c r="G38" s="68">
        <f>SUM(G16:G36)</f>
        <v>385.3</v>
      </c>
      <c r="H38" s="68">
        <f>SUM(H4:H36)</f>
        <v>2562.0300000000002</v>
      </c>
      <c r="I38" s="68">
        <f>SUM(I4:I36)</f>
        <v>382</v>
      </c>
      <c r="J38" s="68">
        <f>SUM(J5:J36)</f>
        <v>325.23</v>
      </c>
      <c r="K38" s="68">
        <f>SUM(K11:K36)</f>
        <v>0</v>
      </c>
      <c r="L38" s="68">
        <f>SUM(L22:L36)</f>
        <v>3769.26</v>
      </c>
      <c r="M38" s="68">
        <v>0</v>
      </c>
      <c r="N38" s="68">
        <f>SUM(N4:N36)</f>
        <v>2734.08</v>
      </c>
      <c r="O38" s="68">
        <f>SUM(O19:O36)</f>
        <v>1112.19</v>
      </c>
      <c r="P38" s="68"/>
      <c r="Q38" s="68">
        <f>SUM(Q4:Q36)</f>
        <v>26322.71</v>
      </c>
    </row>
    <row r="39" spans="1:17" ht="15" thickBot="1" x14ac:dyDescent="0.35">
      <c r="A39" s="10"/>
      <c r="B39" s="13"/>
      <c r="C39" s="11" t="s">
        <v>16</v>
      </c>
      <c r="D39" s="14"/>
      <c r="E39" s="11">
        <v>14700</v>
      </c>
      <c r="F39" s="11">
        <v>352</v>
      </c>
      <c r="G39" s="28">
        <v>0</v>
      </c>
      <c r="H39" s="11">
        <v>0</v>
      </c>
      <c r="I39" s="11">
        <v>400</v>
      </c>
      <c r="J39" s="11">
        <v>315</v>
      </c>
      <c r="K39" s="11">
        <v>600</v>
      </c>
      <c r="L39" s="11">
        <v>673</v>
      </c>
      <c r="M39" s="11">
        <v>0</v>
      </c>
      <c r="N39" s="11">
        <v>0</v>
      </c>
      <c r="O39" s="11">
        <v>600</v>
      </c>
      <c r="P39" s="11"/>
      <c r="Q39" s="11">
        <f>SUM(E39:P39)</f>
        <v>17640</v>
      </c>
    </row>
    <row r="40" spans="1:17" ht="55.2" x14ac:dyDescent="0.3">
      <c r="A40" s="2" t="s">
        <v>0</v>
      </c>
      <c r="B40" s="2" t="s">
        <v>1</v>
      </c>
      <c r="C40" s="2" t="s">
        <v>2</v>
      </c>
      <c r="D40" s="2"/>
      <c r="E40" s="2" t="s">
        <v>4</v>
      </c>
      <c r="F40" s="2" t="s">
        <v>5</v>
      </c>
      <c r="G40" s="2" t="s">
        <v>6</v>
      </c>
      <c r="H40" s="2" t="s">
        <v>7</v>
      </c>
      <c r="I40" s="2" t="s">
        <v>8</v>
      </c>
      <c r="J40" s="3" t="s">
        <v>9</v>
      </c>
      <c r="K40" s="3" t="s">
        <v>17</v>
      </c>
      <c r="L40" s="3" t="s">
        <v>11</v>
      </c>
      <c r="M40" s="3" t="s">
        <v>18</v>
      </c>
      <c r="N40" s="3" t="s">
        <v>14</v>
      </c>
      <c r="O40" s="3" t="s">
        <v>13</v>
      </c>
      <c r="P40" s="3"/>
      <c r="Q40" s="2" t="s">
        <v>15</v>
      </c>
    </row>
    <row r="41" spans="1:17" x14ac:dyDescent="0.3">
      <c r="A41" s="12"/>
      <c r="H41" s="61"/>
    </row>
    <row r="42" spans="1:17" x14ac:dyDescent="0.3">
      <c r="A42" s="20" t="s">
        <v>67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7" x14ac:dyDescent="0.3">
      <c r="A43" s="53"/>
      <c r="B43" s="20"/>
      <c r="C43" s="20"/>
      <c r="D43" s="4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7" x14ac:dyDescent="0.3">
      <c r="A44" s="53">
        <v>45387</v>
      </c>
      <c r="B44" s="20" t="s">
        <v>68</v>
      </c>
      <c r="C44" s="20" t="s">
        <v>69</v>
      </c>
      <c r="D44" s="4">
        <v>760.8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7" x14ac:dyDescent="0.3">
      <c r="A45" s="53">
        <v>45404</v>
      </c>
      <c r="B45" s="20" t="s">
        <v>59</v>
      </c>
      <c r="C45" s="20" t="s">
        <v>70</v>
      </c>
      <c r="D45" s="4">
        <v>2062.0300000000002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7" x14ac:dyDescent="0.3">
      <c r="A46" s="53"/>
      <c r="B46" s="20"/>
      <c r="C46" s="20"/>
      <c r="D46" s="4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7" x14ac:dyDescent="0.3">
      <c r="A47" s="53"/>
      <c r="B47" s="20"/>
      <c r="C47" s="20"/>
      <c r="D47" s="4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7" x14ac:dyDescent="0.3">
      <c r="A48" s="53"/>
      <c r="B48" s="20"/>
      <c r="C48" s="20"/>
      <c r="D48" s="4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3">
      <c r="A49" s="53"/>
      <c r="B49" s="20"/>
      <c r="C49" s="20"/>
      <c r="D49" s="4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x14ac:dyDescent="0.3">
      <c r="A50" s="53"/>
      <c r="B50" s="20"/>
      <c r="C50" s="20"/>
      <c r="D50" s="4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x14ac:dyDescent="0.3">
      <c r="D51" s="61"/>
    </row>
    <row r="52" spans="1:14" x14ac:dyDescent="0.3">
      <c r="D52" s="61"/>
    </row>
    <row r="53" spans="1:14" x14ac:dyDescent="0.3">
      <c r="D53" s="61"/>
    </row>
    <row r="54" spans="1:14" x14ac:dyDescent="0.3">
      <c r="D54" s="61"/>
    </row>
  </sheetData>
  <mergeCells count="1">
    <mergeCell ref="A1:Q1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3"/>
  <sheetViews>
    <sheetView tabSelected="1" topLeftCell="J22" zoomScale="76" zoomScaleNormal="76" workbookViewId="0">
      <selection activeCell="AL68" sqref="AL68"/>
    </sheetView>
  </sheetViews>
  <sheetFormatPr defaultRowHeight="14.4" x14ac:dyDescent="0.3"/>
  <cols>
    <col min="1" max="1" width="12.109375" style="51" customWidth="1"/>
    <col min="2" max="2" width="10.109375" style="38" customWidth="1"/>
    <col min="3" max="3" width="14.44140625" style="41" customWidth="1"/>
    <col min="4" max="4" width="28" customWidth="1"/>
    <col min="5" max="5" width="32.6640625" customWidth="1"/>
    <col min="6" max="6" width="11" bestFit="1" customWidth="1"/>
    <col min="11" max="11" width="10.88671875" customWidth="1"/>
    <col min="12" max="12" width="11.6640625" customWidth="1"/>
    <col min="14" max="14" width="11" bestFit="1" customWidth="1"/>
    <col min="32" max="33" width="9.109375"/>
    <col min="37" max="37" width="10.6640625" customWidth="1"/>
  </cols>
  <sheetData>
    <row r="1" spans="1:38" ht="17.399999999999999" x14ac:dyDescent="0.3">
      <c r="A1" s="46" t="s">
        <v>133</v>
      </c>
      <c r="B1" s="35"/>
      <c r="C1" s="39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7"/>
    </row>
    <row r="2" spans="1:38" ht="22.5" customHeight="1" thickBot="1" x14ac:dyDescent="0.35">
      <c r="A2" s="47"/>
      <c r="B2" s="34"/>
      <c r="C2" s="18"/>
      <c r="D2" s="18"/>
      <c r="E2" s="18"/>
      <c r="F2" s="77" t="s">
        <v>19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  <c r="AL2" s="20"/>
    </row>
    <row r="3" spans="1:38" ht="69.599999999999994" thickBot="1" x14ac:dyDescent="0.35">
      <c r="A3" s="48" t="s">
        <v>149</v>
      </c>
      <c r="B3" s="22" t="s">
        <v>150</v>
      </c>
      <c r="C3" s="21" t="s">
        <v>21</v>
      </c>
      <c r="D3" s="21" t="s">
        <v>22</v>
      </c>
      <c r="E3" s="23" t="s">
        <v>2</v>
      </c>
      <c r="F3" s="42" t="s">
        <v>65</v>
      </c>
      <c r="G3" s="42" t="s">
        <v>23</v>
      </c>
      <c r="H3" s="42" t="s">
        <v>24</v>
      </c>
      <c r="I3" s="42" t="s">
        <v>25</v>
      </c>
      <c r="J3" s="42" t="s">
        <v>26</v>
      </c>
      <c r="K3" s="45" t="s">
        <v>27</v>
      </c>
      <c r="L3" s="42" t="s">
        <v>60</v>
      </c>
      <c r="M3" s="42" t="s">
        <v>51</v>
      </c>
      <c r="N3" s="42" t="s">
        <v>29</v>
      </c>
      <c r="O3" s="42" t="s">
        <v>30</v>
      </c>
      <c r="P3" s="42" t="s">
        <v>53</v>
      </c>
      <c r="Q3" s="42" t="s">
        <v>54</v>
      </c>
      <c r="R3" s="42" t="s">
        <v>33</v>
      </c>
      <c r="S3" s="43" t="s">
        <v>34</v>
      </c>
      <c r="T3" s="43" t="s">
        <v>35</v>
      </c>
      <c r="U3" s="43" t="s">
        <v>36</v>
      </c>
      <c r="V3" s="43" t="s">
        <v>37</v>
      </c>
      <c r="W3" s="43" t="s">
        <v>38</v>
      </c>
      <c r="X3" s="43" t="s">
        <v>52</v>
      </c>
      <c r="Y3" s="43" t="s">
        <v>62</v>
      </c>
      <c r="Z3" s="43" t="s">
        <v>63</v>
      </c>
      <c r="AA3" s="43" t="s">
        <v>8</v>
      </c>
      <c r="AB3" s="43" t="s">
        <v>40</v>
      </c>
      <c r="AC3" s="43" t="s">
        <v>41</v>
      </c>
      <c r="AD3" s="43" t="s">
        <v>42</v>
      </c>
      <c r="AE3" s="43" t="s">
        <v>43</v>
      </c>
      <c r="AF3" s="43" t="s">
        <v>57</v>
      </c>
      <c r="AG3" s="43" t="s">
        <v>56</v>
      </c>
      <c r="AH3" s="43" t="s">
        <v>44</v>
      </c>
      <c r="AI3" s="43" t="s">
        <v>45</v>
      </c>
      <c r="AJ3" s="43" t="s">
        <v>46</v>
      </c>
      <c r="AK3" s="44" t="s">
        <v>47</v>
      </c>
      <c r="AL3" s="20"/>
    </row>
    <row r="4" spans="1:38" x14ac:dyDescent="0.3">
      <c r="A4" s="49">
        <v>45397</v>
      </c>
      <c r="B4" s="36">
        <v>101347</v>
      </c>
      <c r="C4" s="72"/>
      <c r="D4" s="4" t="s">
        <v>71</v>
      </c>
      <c r="E4" s="4" t="s">
        <v>89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>
        <v>50</v>
      </c>
      <c r="AJ4" s="4"/>
      <c r="AK4" s="28">
        <v>50</v>
      </c>
      <c r="AL4" s="20"/>
    </row>
    <row r="5" spans="1:38" x14ac:dyDescent="0.3">
      <c r="A5" s="49">
        <v>45397</v>
      </c>
      <c r="B5" s="36" t="s">
        <v>90</v>
      </c>
      <c r="C5" s="72"/>
      <c r="D5" s="4" t="s">
        <v>91</v>
      </c>
      <c r="E5" s="4" t="s">
        <v>92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>
        <v>10</v>
      </c>
      <c r="AH5" s="4"/>
      <c r="AI5" s="4"/>
      <c r="AJ5" s="4"/>
      <c r="AK5" s="28">
        <v>10</v>
      </c>
      <c r="AL5" s="20"/>
    </row>
    <row r="6" spans="1:38" x14ac:dyDescent="0.3">
      <c r="A6" s="49">
        <v>45400</v>
      </c>
      <c r="B6" s="36">
        <v>101361</v>
      </c>
      <c r="C6" s="72" t="s">
        <v>171</v>
      </c>
      <c r="D6" s="4" t="s">
        <v>49</v>
      </c>
      <c r="E6" s="4" t="s">
        <v>93</v>
      </c>
      <c r="F6" s="4">
        <v>456.33</v>
      </c>
      <c r="G6" s="4">
        <v>329.98</v>
      </c>
      <c r="H6" s="4">
        <v>128</v>
      </c>
      <c r="I6" s="4"/>
      <c r="J6" s="4">
        <v>5.4</v>
      </c>
      <c r="K6" s="4"/>
      <c r="L6" s="4"/>
      <c r="M6" s="4">
        <v>22.97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>
        <v>6</v>
      </c>
      <c r="AE6" s="4"/>
      <c r="AF6" s="4"/>
      <c r="AG6" s="4"/>
      <c r="AH6" s="4"/>
      <c r="AI6" s="4"/>
      <c r="AJ6" s="4"/>
      <c r="AK6" s="28">
        <f>SUM(F6:AJ6)</f>
        <v>948.68</v>
      </c>
      <c r="AL6" s="20"/>
    </row>
    <row r="7" spans="1:38" x14ac:dyDescent="0.3">
      <c r="A7" s="49">
        <v>45403</v>
      </c>
      <c r="B7" s="36" t="s">
        <v>90</v>
      </c>
      <c r="C7" s="72" t="s">
        <v>172</v>
      </c>
      <c r="D7" s="4" t="s">
        <v>91</v>
      </c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>
        <v>9</v>
      </c>
      <c r="AH7" s="4"/>
      <c r="AI7" s="4"/>
      <c r="AJ7" s="4"/>
      <c r="AK7" s="28">
        <v>9</v>
      </c>
      <c r="AL7" s="20"/>
    </row>
    <row r="8" spans="1:38" x14ac:dyDescent="0.3">
      <c r="A8" s="49">
        <v>45404</v>
      </c>
      <c r="B8" s="36">
        <v>101362</v>
      </c>
      <c r="C8" s="72" t="s">
        <v>173</v>
      </c>
      <c r="D8" s="4" t="s">
        <v>48</v>
      </c>
      <c r="E8" s="4" t="s">
        <v>96</v>
      </c>
      <c r="F8" s="4"/>
      <c r="G8" s="4"/>
      <c r="H8" s="4"/>
      <c r="I8" s="4">
        <v>711.68</v>
      </c>
      <c r="J8" s="4"/>
      <c r="K8" s="4"/>
      <c r="L8" s="4"/>
      <c r="M8" s="4"/>
      <c r="N8" s="4"/>
      <c r="O8" s="4"/>
      <c r="P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28">
        <v>711.68</v>
      </c>
      <c r="AL8" s="20"/>
    </row>
    <row r="9" spans="1:38" x14ac:dyDescent="0.3">
      <c r="A9" s="49">
        <v>45407</v>
      </c>
      <c r="B9" s="36">
        <v>101366</v>
      </c>
      <c r="C9" s="72" t="s">
        <v>174</v>
      </c>
      <c r="D9" s="4" t="s">
        <v>76</v>
      </c>
      <c r="E9" s="4" t="s">
        <v>99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20">
        <v>35.65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28">
        <v>35.65</v>
      </c>
      <c r="AL9" s="20"/>
    </row>
    <row r="10" spans="1:38" x14ac:dyDescent="0.3">
      <c r="A10" s="49">
        <v>45419</v>
      </c>
      <c r="B10" s="36">
        <v>101367</v>
      </c>
      <c r="C10" s="72" t="s">
        <v>175</v>
      </c>
      <c r="D10" s="4" t="s">
        <v>58</v>
      </c>
      <c r="E10" s="4" t="s">
        <v>97</v>
      </c>
      <c r="F10" s="4">
        <v>120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>
        <v>24</v>
      </c>
      <c r="AK10" s="28">
        <v>144</v>
      </c>
      <c r="AL10" s="20"/>
    </row>
    <row r="11" spans="1:38" x14ac:dyDescent="0.3">
      <c r="A11" s="49">
        <v>45420</v>
      </c>
      <c r="B11" s="36">
        <v>101363</v>
      </c>
      <c r="C11" s="72" t="s">
        <v>176</v>
      </c>
      <c r="D11" s="4" t="s">
        <v>98</v>
      </c>
      <c r="E11" s="4" t="s">
        <v>100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>
        <v>360</v>
      </c>
      <c r="AB11" s="4"/>
      <c r="AC11" s="4"/>
      <c r="AD11" s="4"/>
      <c r="AE11" s="4"/>
      <c r="AF11" s="4"/>
      <c r="AG11" s="4"/>
      <c r="AH11" s="4"/>
      <c r="AI11" s="4"/>
      <c r="AJ11" s="4">
        <v>72</v>
      </c>
      <c r="AK11" s="28">
        <f>SUM(AA11:AJ11)</f>
        <v>432</v>
      </c>
      <c r="AL11" s="20"/>
    </row>
    <row r="12" spans="1:38" x14ac:dyDescent="0.3">
      <c r="A12" s="49">
        <v>45421</v>
      </c>
      <c r="B12" s="36">
        <v>101365</v>
      </c>
      <c r="C12" s="72" t="s">
        <v>177</v>
      </c>
      <c r="D12" s="4" t="s">
        <v>101</v>
      </c>
      <c r="E12" s="4" t="s">
        <v>102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>
        <v>315.99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28">
        <v>315.99</v>
      </c>
      <c r="AL12" s="20"/>
    </row>
    <row r="13" spans="1:38" x14ac:dyDescent="0.3">
      <c r="A13" s="49">
        <v>45428</v>
      </c>
      <c r="B13" s="36">
        <v>101369</v>
      </c>
      <c r="C13" s="72" t="s">
        <v>178</v>
      </c>
      <c r="D13" s="4" t="s">
        <v>49</v>
      </c>
      <c r="E13" s="4" t="s">
        <v>95</v>
      </c>
      <c r="F13" s="4">
        <v>260.89999999999998</v>
      </c>
      <c r="G13" s="4">
        <v>325.95999999999998</v>
      </c>
      <c r="H13" s="4">
        <v>65.239999999999995</v>
      </c>
      <c r="I13" s="4"/>
      <c r="J13" s="4">
        <v>10.8</v>
      </c>
      <c r="K13" s="4"/>
      <c r="L13" s="4">
        <v>7.95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28">
        <f>SUM(F13:AJ13)</f>
        <v>670.84999999999991</v>
      </c>
      <c r="AL13" s="20"/>
    </row>
    <row r="14" spans="1:38" x14ac:dyDescent="0.3">
      <c r="A14" s="49">
        <v>45433</v>
      </c>
      <c r="B14" s="36" t="s">
        <v>90</v>
      </c>
      <c r="C14" s="72" t="s">
        <v>172</v>
      </c>
      <c r="D14" s="4" t="s">
        <v>91</v>
      </c>
      <c r="E14" s="4" t="s">
        <v>94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>
        <v>6.6</v>
      </c>
      <c r="AH14" s="4"/>
      <c r="AI14" s="4"/>
      <c r="AJ14" s="4"/>
      <c r="AK14" s="28">
        <v>6.6</v>
      </c>
      <c r="AL14" s="20"/>
    </row>
    <row r="15" spans="1:38" x14ac:dyDescent="0.3">
      <c r="A15" s="49">
        <v>45441</v>
      </c>
      <c r="B15" s="36">
        <v>101364</v>
      </c>
      <c r="C15" s="72" t="s">
        <v>179</v>
      </c>
      <c r="D15" s="4" t="s">
        <v>103</v>
      </c>
      <c r="E15" s="4" t="s">
        <v>104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>
        <v>18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28">
        <v>18</v>
      </c>
      <c r="AL15" s="20"/>
    </row>
    <row r="16" spans="1:38" x14ac:dyDescent="0.3">
      <c r="A16" s="49">
        <v>45443</v>
      </c>
      <c r="B16" s="36">
        <v>101370</v>
      </c>
      <c r="C16" s="72" t="s">
        <v>180</v>
      </c>
      <c r="D16" s="4" t="s">
        <v>78</v>
      </c>
      <c r="E16" s="4" t="s">
        <v>105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>
        <v>2000</v>
      </c>
      <c r="AA16" s="4"/>
      <c r="AB16" s="4"/>
      <c r="AC16" s="4"/>
      <c r="AD16" s="4"/>
      <c r="AE16" s="4"/>
      <c r="AF16" s="4"/>
      <c r="AG16" s="4"/>
      <c r="AH16" s="4"/>
      <c r="AI16" s="4">
        <v>1165</v>
      </c>
      <c r="AJ16" s="4"/>
      <c r="AK16" s="28">
        <v>3165</v>
      </c>
      <c r="AL16" s="20"/>
    </row>
    <row r="17" spans="1:38" x14ac:dyDescent="0.3">
      <c r="A17" s="49">
        <v>45456</v>
      </c>
      <c r="B17" s="36">
        <v>101371</v>
      </c>
      <c r="C17" s="72" t="s">
        <v>181</v>
      </c>
      <c r="D17" s="4" t="s">
        <v>49</v>
      </c>
      <c r="E17" s="4" t="s">
        <v>106</v>
      </c>
      <c r="F17" s="4">
        <v>303.18</v>
      </c>
      <c r="G17" s="4">
        <v>521.48</v>
      </c>
      <c r="H17" s="4">
        <v>9.7899999999999991</v>
      </c>
      <c r="I17" s="4"/>
      <c r="J17" s="4">
        <v>27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28">
        <f>SUM(F17:AJ17)</f>
        <v>861.45</v>
      </c>
      <c r="AL17" s="20"/>
    </row>
    <row r="18" spans="1:38" x14ac:dyDescent="0.3">
      <c r="A18" s="49">
        <v>45464</v>
      </c>
      <c r="B18" s="36" t="s">
        <v>90</v>
      </c>
      <c r="C18" s="72" t="s">
        <v>172</v>
      </c>
      <c r="D18" s="4" t="s">
        <v>91</v>
      </c>
      <c r="E18" s="4" t="s">
        <v>154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>
        <v>7.8</v>
      </c>
      <c r="AH18" s="4"/>
      <c r="AI18" s="4"/>
      <c r="AJ18" s="4"/>
      <c r="AK18" s="28">
        <v>7.8</v>
      </c>
      <c r="AL18" s="20"/>
    </row>
    <row r="19" spans="1:38" x14ac:dyDescent="0.3">
      <c r="A19" s="49">
        <v>45482</v>
      </c>
      <c r="B19" s="36">
        <v>101372</v>
      </c>
      <c r="C19" s="72" t="s">
        <v>182</v>
      </c>
      <c r="D19" s="4" t="s">
        <v>107</v>
      </c>
      <c r="E19" s="4" t="s">
        <v>108</v>
      </c>
      <c r="F19" s="4"/>
      <c r="G19" s="4"/>
      <c r="H19" s="4"/>
      <c r="I19" s="4"/>
      <c r="J19" s="4"/>
      <c r="K19" s="4"/>
      <c r="L19" s="4"/>
      <c r="M19" s="4"/>
      <c r="N19" s="4"/>
      <c r="O19" s="4">
        <v>129.1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28">
        <v>129.1</v>
      </c>
      <c r="AL19" s="20"/>
    </row>
    <row r="20" spans="1:38" x14ac:dyDescent="0.3">
      <c r="A20" s="49">
        <v>45484</v>
      </c>
      <c r="B20" s="36">
        <v>101374</v>
      </c>
      <c r="C20" s="72" t="s">
        <v>183</v>
      </c>
      <c r="D20" s="4" t="s">
        <v>49</v>
      </c>
      <c r="E20" s="4" t="s">
        <v>109</v>
      </c>
      <c r="F20" s="4">
        <v>316.22000000000003</v>
      </c>
      <c r="G20" s="4">
        <v>215.92</v>
      </c>
      <c r="H20" s="4">
        <v>35.869999999999997</v>
      </c>
      <c r="I20" s="4"/>
      <c r="J20" s="4">
        <v>21.6</v>
      </c>
      <c r="K20" s="4"/>
      <c r="L20" s="4"/>
      <c r="M20" s="4"/>
      <c r="N20" s="4"/>
      <c r="O20" s="4"/>
      <c r="P20" s="4"/>
      <c r="Q20" s="4">
        <v>3.89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28">
        <f>SUM(F20:AJ20)</f>
        <v>593.5</v>
      </c>
      <c r="AL20" s="20"/>
    </row>
    <row r="21" spans="1:38" x14ac:dyDescent="0.3">
      <c r="A21" s="49">
        <v>45488</v>
      </c>
      <c r="B21" s="36">
        <v>101375</v>
      </c>
      <c r="C21" s="72" t="s">
        <v>184</v>
      </c>
      <c r="D21" s="4" t="s">
        <v>48</v>
      </c>
      <c r="E21" s="4" t="s">
        <v>110</v>
      </c>
      <c r="F21" s="4"/>
      <c r="G21" s="4"/>
      <c r="H21" s="4"/>
      <c r="I21" s="4">
        <v>560.59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28">
        <v>560.59</v>
      </c>
      <c r="AL21" s="20"/>
    </row>
    <row r="22" spans="1:38" x14ac:dyDescent="0.3">
      <c r="A22" s="49">
        <v>45490</v>
      </c>
      <c r="B22" s="36">
        <v>101376</v>
      </c>
      <c r="C22" s="72" t="s">
        <v>185</v>
      </c>
      <c r="D22" s="4" t="s">
        <v>111</v>
      </c>
      <c r="E22" s="4" t="s">
        <v>112</v>
      </c>
      <c r="F22" s="4"/>
      <c r="G22" s="4"/>
      <c r="H22" s="4"/>
      <c r="I22" s="4"/>
      <c r="J22" s="4"/>
      <c r="K22" s="4"/>
      <c r="L22" s="4"/>
      <c r="M22" s="4">
        <v>154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28">
        <v>154</v>
      </c>
      <c r="AL22" s="20"/>
    </row>
    <row r="23" spans="1:38" x14ac:dyDescent="0.3">
      <c r="A23" s="49">
        <v>45491</v>
      </c>
      <c r="B23" s="36" t="s">
        <v>113</v>
      </c>
      <c r="C23" s="72" t="s">
        <v>187</v>
      </c>
      <c r="D23" s="4" t="s">
        <v>114</v>
      </c>
      <c r="E23" s="4" t="s">
        <v>115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35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28">
        <v>35</v>
      </c>
      <c r="AL23" s="20"/>
    </row>
    <row r="24" spans="1:38" x14ac:dyDescent="0.3">
      <c r="A24" s="49">
        <v>45494</v>
      </c>
      <c r="B24" s="36" t="s">
        <v>90</v>
      </c>
      <c r="C24" s="72" t="s">
        <v>172</v>
      </c>
      <c r="D24" s="4" t="s">
        <v>91</v>
      </c>
      <c r="E24" s="4" t="s">
        <v>155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>
        <v>6.6</v>
      </c>
      <c r="AH24" s="4"/>
      <c r="AI24" s="4"/>
      <c r="AJ24" s="4"/>
      <c r="AK24" s="28">
        <v>6.6</v>
      </c>
      <c r="AL24" s="20"/>
    </row>
    <row r="25" spans="1:38" x14ac:dyDescent="0.3">
      <c r="A25" s="49">
        <v>45499</v>
      </c>
      <c r="B25" s="36">
        <v>101377</v>
      </c>
      <c r="C25" s="72" t="s">
        <v>186</v>
      </c>
      <c r="D25" s="4" t="s">
        <v>116</v>
      </c>
      <c r="E25" s="4" t="s">
        <v>117</v>
      </c>
      <c r="F25" s="4"/>
      <c r="G25" s="4"/>
      <c r="H25" s="4"/>
      <c r="I25" s="4"/>
      <c r="J25" s="4"/>
      <c r="K25" s="4"/>
      <c r="L25" s="4"/>
      <c r="M25" s="4"/>
      <c r="N25" s="4"/>
      <c r="O25" s="4">
        <v>196.2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28">
        <v>196.2</v>
      </c>
      <c r="AL25" s="20"/>
    </row>
    <row r="26" spans="1:38" x14ac:dyDescent="0.3">
      <c r="A26" s="49">
        <v>45499</v>
      </c>
      <c r="B26" s="36">
        <v>101378</v>
      </c>
      <c r="C26" s="72" t="s">
        <v>188</v>
      </c>
      <c r="D26" s="4" t="s">
        <v>118</v>
      </c>
      <c r="E26" s="4" t="s">
        <v>119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>
        <v>270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28">
        <v>270</v>
      </c>
      <c r="AL26" s="20"/>
    </row>
    <row r="27" spans="1:38" x14ac:dyDescent="0.3">
      <c r="A27" s="49">
        <v>45503</v>
      </c>
      <c r="B27" s="36">
        <v>101373</v>
      </c>
      <c r="C27" s="72" t="s">
        <v>189</v>
      </c>
      <c r="D27" s="4" t="s">
        <v>120</v>
      </c>
      <c r="E27" s="4" t="s">
        <v>121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>
        <v>100</v>
      </c>
      <c r="S27" s="4"/>
      <c r="T27" s="4"/>
      <c r="U27" s="4">
        <v>30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28">
        <f>SUM(Q27:AJ27)</f>
        <v>130</v>
      </c>
      <c r="AL27" s="20"/>
    </row>
    <row r="28" spans="1:38" x14ac:dyDescent="0.3">
      <c r="A28" s="49">
        <v>45525</v>
      </c>
      <c r="B28" s="36" t="s">
        <v>90</v>
      </c>
      <c r="C28" s="72" t="s">
        <v>172</v>
      </c>
      <c r="D28" s="4" t="s">
        <v>91</v>
      </c>
      <c r="E28" s="4" t="s">
        <v>156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>
        <v>7.8</v>
      </c>
      <c r="AH28" s="4"/>
      <c r="AI28" s="4"/>
      <c r="AJ28" s="4"/>
      <c r="AK28" s="28">
        <v>7.8</v>
      </c>
      <c r="AL28" s="20"/>
    </row>
    <row r="29" spans="1:38" x14ac:dyDescent="0.3">
      <c r="A29" s="49">
        <v>45554</v>
      </c>
      <c r="B29" s="36">
        <v>101379</v>
      </c>
      <c r="C29" s="72" t="s">
        <v>190</v>
      </c>
      <c r="D29" s="4" t="s">
        <v>49</v>
      </c>
      <c r="E29" s="4" t="s">
        <v>122</v>
      </c>
      <c r="F29" s="4">
        <v>355.29</v>
      </c>
      <c r="G29" s="4">
        <v>586.66999999999996</v>
      </c>
      <c r="H29" s="4">
        <v>55.42</v>
      </c>
      <c r="I29" s="4"/>
      <c r="J29" s="4">
        <v>16.2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28">
        <f>SUM(F29:AJ29)</f>
        <v>1013.58</v>
      </c>
      <c r="AL29" s="20"/>
    </row>
    <row r="30" spans="1:38" x14ac:dyDescent="0.3">
      <c r="A30" s="49">
        <v>45556</v>
      </c>
      <c r="B30" s="36" t="s">
        <v>90</v>
      </c>
      <c r="C30" s="72" t="s">
        <v>172</v>
      </c>
      <c r="D30" s="4" t="s">
        <v>91</v>
      </c>
      <c r="E30" s="4" t="s">
        <v>157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>
        <v>5</v>
      </c>
      <c r="AH30" s="4"/>
      <c r="AI30" s="4"/>
      <c r="AJ30" s="4"/>
      <c r="AK30" s="28">
        <v>5</v>
      </c>
      <c r="AL30" s="20"/>
    </row>
    <row r="31" spans="1:38" x14ac:dyDescent="0.3">
      <c r="A31" s="49">
        <v>45560</v>
      </c>
      <c r="B31" s="36">
        <v>101380</v>
      </c>
      <c r="C31" s="72" t="s">
        <v>191</v>
      </c>
      <c r="D31" s="4" t="s">
        <v>123</v>
      </c>
      <c r="E31" s="4" t="s">
        <v>124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>
        <v>125</v>
      </c>
      <c r="AI31" s="4"/>
      <c r="AJ31" s="4">
        <v>25</v>
      </c>
      <c r="AK31" s="28">
        <v>150</v>
      </c>
      <c r="AL31" s="20"/>
    </row>
    <row r="32" spans="1:38" x14ac:dyDescent="0.3">
      <c r="A32" s="49">
        <v>45569</v>
      </c>
      <c r="B32" s="36">
        <v>101382</v>
      </c>
      <c r="C32" s="72" t="s">
        <v>192</v>
      </c>
      <c r="D32" s="4" t="s">
        <v>125</v>
      </c>
      <c r="E32" s="4" t="s">
        <v>126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45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28">
        <v>45</v>
      </c>
      <c r="AL32" s="20"/>
    </row>
    <row r="33" spans="1:38" x14ac:dyDescent="0.3">
      <c r="A33" s="53">
        <v>45575</v>
      </c>
      <c r="B33" s="36">
        <v>101383</v>
      </c>
      <c r="C33" s="73" t="s">
        <v>194</v>
      </c>
      <c r="D33" s="53" t="s">
        <v>49</v>
      </c>
      <c r="E33" s="53" t="s">
        <v>127</v>
      </c>
      <c r="F33" s="4">
        <v>342.3</v>
      </c>
      <c r="G33" s="4">
        <v>240.24</v>
      </c>
      <c r="H33" s="4"/>
      <c r="I33" s="4"/>
      <c r="J33" s="4">
        <v>16.2</v>
      </c>
      <c r="K33" s="4"/>
      <c r="L33" s="4"/>
      <c r="M33" s="4">
        <v>23.47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78">
        <v>0.03</v>
      </c>
      <c r="AI33" s="4"/>
      <c r="AJ33" s="4"/>
      <c r="AK33" s="28">
        <f>SUM(F33:AJ33)</f>
        <v>622.24</v>
      </c>
      <c r="AL33" s="20"/>
    </row>
    <row r="34" spans="1:38" x14ac:dyDescent="0.3">
      <c r="A34" s="53">
        <v>45576</v>
      </c>
      <c r="B34" s="36">
        <v>101381</v>
      </c>
      <c r="C34" s="72" t="s">
        <v>193</v>
      </c>
      <c r="D34" s="53" t="s">
        <v>128</v>
      </c>
      <c r="E34" s="53" t="s">
        <v>129</v>
      </c>
      <c r="F34" s="4"/>
      <c r="G34" s="4"/>
      <c r="H34" s="4"/>
      <c r="I34" s="4"/>
      <c r="J34" s="4"/>
      <c r="K34" s="4"/>
      <c r="L34" s="4"/>
      <c r="M34" s="4"/>
      <c r="N34" s="4">
        <v>472.62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28">
        <v>472.62</v>
      </c>
      <c r="AL34" s="20"/>
    </row>
    <row r="35" spans="1:38" x14ac:dyDescent="0.3">
      <c r="A35" s="53">
        <v>45580</v>
      </c>
      <c r="B35" s="36">
        <v>101384</v>
      </c>
      <c r="C35" s="73" t="s">
        <v>195</v>
      </c>
      <c r="D35" s="53" t="s">
        <v>48</v>
      </c>
      <c r="E35" s="53" t="s">
        <v>130</v>
      </c>
      <c r="F35" s="4"/>
      <c r="G35" s="4"/>
      <c r="H35" s="4"/>
      <c r="I35" s="4">
        <v>404.31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28">
        <v>404.31</v>
      </c>
      <c r="AL35" s="20"/>
    </row>
    <row r="36" spans="1:38" x14ac:dyDescent="0.3">
      <c r="A36" s="53">
        <v>45581</v>
      </c>
      <c r="B36" s="36">
        <v>101385</v>
      </c>
      <c r="C36" s="73" t="s">
        <v>196</v>
      </c>
      <c r="D36" s="53" t="s">
        <v>131</v>
      </c>
      <c r="E36" s="53" t="s">
        <v>132</v>
      </c>
      <c r="F36" s="4"/>
      <c r="G36" s="4"/>
      <c r="H36" s="4"/>
      <c r="I36" s="4"/>
      <c r="J36" s="4"/>
      <c r="K36" s="4"/>
      <c r="L36" s="4"/>
      <c r="M36" s="4"/>
      <c r="N36" s="4"/>
      <c r="O36" s="4">
        <v>420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>
        <v>84</v>
      </c>
      <c r="AK36" s="28">
        <v>504</v>
      </c>
      <c r="AL36" s="20"/>
    </row>
    <row r="37" spans="1:38" x14ac:dyDescent="0.3">
      <c r="A37" s="53">
        <v>45586</v>
      </c>
      <c r="B37" s="36" t="s">
        <v>90</v>
      </c>
      <c r="C37" s="73" t="s">
        <v>172</v>
      </c>
      <c r="D37" s="53" t="s">
        <v>91</v>
      </c>
      <c r="E37" s="53" t="s">
        <v>158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>
        <v>5.8</v>
      </c>
      <c r="AH37" s="4"/>
      <c r="AI37" s="4"/>
      <c r="AJ37" s="4"/>
      <c r="AK37" s="28">
        <v>5.8</v>
      </c>
      <c r="AL37" s="20"/>
    </row>
    <row r="38" spans="1:38" x14ac:dyDescent="0.3">
      <c r="A38" s="53">
        <v>45594</v>
      </c>
      <c r="B38" s="36">
        <v>101386</v>
      </c>
      <c r="C38" s="73" t="s">
        <v>197</v>
      </c>
      <c r="D38" s="53" t="s">
        <v>116</v>
      </c>
      <c r="E38" s="53" t="s">
        <v>117</v>
      </c>
      <c r="F38" s="4"/>
      <c r="G38" s="4"/>
      <c r="H38" s="4"/>
      <c r="I38" s="4"/>
      <c r="J38" s="4"/>
      <c r="K38" s="4"/>
      <c r="L38" s="4"/>
      <c r="M38" s="4"/>
      <c r="N38" s="4"/>
      <c r="O38" s="4">
        <v>40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28">
        <v>40</v>
      </c>
      <c r="AL38" s="20"/>
    </row>
    <row r="39" spans="1:38" s="4" customFormat="1" ht="13.8" x14ac:dyDescent="0.25">
      <c r="A39" s="53">
        <v>45601</v>
      </c>
      <c r="B39" s="36">
        <v>101388</v>
      </c>
      <c r="C39" s="73" t="s">
        <v>199</v>
      </c>
      <c r="D39" s="53" t="s">
        <v>48</v>
      </c>
      <c r="E39" s="53" t="s">
        <v>134</v>
      </c>
      <c r="AH39" s="4">
        <v>479</v>
      </c>
      <c r="AK39" s="28">
        <v>479</v>
      </c>
    </row>
    <row r="40" spans="1:38" s="4" customFormat="1" ht="13.8" x14ac:dyDescent="0.25">
      <c r="A40" s="53">
        <v>45601</v>
      </c>
      <c r="B40" s="36">
        <v>101389</v>
      </c>
      <c r="C40" s="73" t="s">
        <v>200</v>
      </c>
      <c r="D40" s="53" t="s">
        <v>135</v>
      </c>
      <c r="E40" s="53" t="s">
        <v>136</v>
      </c>
      <c r="AI40" s="4">
        <v>84.58</v>
      </c>
      <c r="AK40" s="28">
        <v>84.58</v>
      </c>
    </row>
    <row r="41" spans="1:38" s="4" customFormat="1" ht="13.8" x14ac:dyDescent="0.25">
      <c r="A41" s="53">
        <v>45610</v>
      </c>
      <c r="B41" s="36">
        <v>101390</v>
      </c>
      <c r="C41" s="73" t="s">
        <v>201</v>
      </c>
      <c r="D41" s="53" t="s">
        <v>49</v>
      </c>
      <c r="E41" s="53" t="s">
        <v>137</v>
      </c>
      <c r="F41" s="4">
        <v>395.45</v>
      </c>
      <c r="G41" s="4">
        <v>283.76</v>
      </c>
      <c r="H41" s="4">
        <v>5.85</v>
      </c>
      <c r="J41" s="4">
        <v>16.2</v>
      </c>
      <c r="L41" s="4">
        <v>17.600000000000001</v>
      </c>
      <c r="AK41" s="28">
        <f>SUM(F41:AJ41)</f>
        <v>718.86000000000013</v>
      </c>
    </row>
    <row r="42" spans="1:38" s="4" customFormat="1" ht="13.8" x14ac:dyDescent="0.25">
      <c r="A42" s="53">
        <v>45610</v>
      </c>
      <c r="B42" s="36">
        <v>101395</v>
      </c>
      <c r="C42" s="73" t="s">
        <v>202</v>
      </c>
      <c r="D42" s="53" t="s">
        <v>135</v>
      </c>
      <c r="E42" s="53" t="s">
        <v>136</v>
      </c>
      <c r="AI42" s="4">
        <v>8.0500000000000007</v>
      </c>
      <c r="AK42" s="28">
        <v>8.0500000000000007</v>
      </c>
    </row>
    <row r="43" spans="1:38" s="4" customFormat="1" ht="13.8" x14ac:dyDescent="0.25">
      <c r="A43" s="53">
        <v>45611</v>
      </c>
      <c r="B43" s="36">
        <v>101387</v>
      </c>
      <c r="C43" s="73" t="s">
        <v>198</v>
      </c>
      <c r="D43" s="53" t="s">
        <v>138</v>
      </c>
      <c r="E43" s="53" t="s">
        <v>139</v>
      </c>
      <c r="T43" s="4">
        <v>19.989999999999998</v>
      </c>
      <c r="AK43" s="28">
        <v>19.989999999999998</v>
      </c>
    </row>
    <row r="44" spans="1:38" s="4" customFormat="1" ht="13.8" x14ac:dyDescent="0.25">
      <c r="A44" s="53">
        <v>45614</v>
      </c>
      <c r="B44" s="36">
        <v>101394</v>
      </c>
      <c r="C44" s="73" t="s">
        <v>188</v>
      </c>
      <c r="D44" s="53" t="s">
        <v>118</v>
      </c>
      <c r="E44" s="53" t="s">
        <v>119</v>
      </c>
      <c r="Y44" s="4">
        <v>240</v>
      </c>
      <c r="AK44" s="28">
        <v>240</v>
      </c>
    </row>
    <row r="45" spans="1:38" s="4" customFormat="1" ht="13.8" x14ac:dyDescent="0.25">
      <c r="A45" s="53">
        <v>45615</v>
      </c>
      <c r="B45" s="36">
        <v>101391</v>
      </c>
      <c r="C45" s="73" t="s">
        <v>203</v>
      </c>
      <c r="D45" s="53" t="s">
        <v>140</v>
      </c>
      <c r="E45" s="53" t="s">
        <v>141</v>
      </c>
      <c r="AI45" s="4">
        <v>1150</v>
      </c>
      <c r="AJ45" s="4">
        <v>230</v>
      </c>
      <c r="AK45" s="28">
        <f>SUM(AA45:AJ45)</f>
        <v>1380</v>
      </c>
    </row>
    <row r="46" spans="1:38" s="4" customFormat="1" ht="13.8" x14ac:dyDescent="0.25">
      <c r="A46" s="53">
        <v>45616</v>
      </c>
      <c r="B46" s="36">
        <v>101392</v>
      </c>
      <c r="C46" s="73" t="s">
        <v>204</v>
      </c>
      <c r="D46" s="53" t="s">
        <v>111</v>
      </c>
      <c r="E46" s="53" t="s">
        <v>142</v>
      </c>
      <c r="M46" s="4">
        <v>154</v>
      </c>
      <c r="AK46" s="28">
        <v>154</v>
      </c>
    </row>
    <row r="47" spans="1:38" s="4" customFormat="1" ht="13.8" x14ac:dyDescent="0.25">
      <c r="A47" s="53">
        <v>45617</v>
      </c>
      <c r="B47" s="36" t="s">
        <v>90</v>
      </c>
      <c r="C47" s="73" t="s">
        <v>172</v>
      </c>
      <c r="D47" s="53" t="s">
        <v>91</v>
      </c>
      <c r="E47" s="53" t="s">
        <v>159</v>
      </c>
      <c r="AG47" s="4">
        <v>7.4</v>
      </c>
      <c r="AK47" s="28">
        <v>7.4</v>
      </c>
    </row>
    <row r="48" spans="1:38" x14ac:dyDescent="0.3">
      <c r="A48" s="49">
        <v>45623</v>
      </c>
      <c r="B48" s="70">
        <v>101393</v>
      </c>
      <c r="C48" s="73" t="s">
        <v>189</v>
      </c>
      <c r="D48" s="20" t="s">
        <v>120</v>
      </c>
      <c r="E48" s="20" t="s">
        <v>143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>
        <v>137.5</v>
      </c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28">
        <v>137.5</v>
      </c>
    </row>
    <row r="49" spans="1:37" s="4" customFormat="1" ht="13.8" x14ac:dyDescent="0.25">
      <c r="A49" s="53">
        <v>45638</v>
      </c>
      <c r="B49" s="36">
        <v>101398</v>
      </c>
      <c r="C49" s="73" t="s">
        <v>206</v>
      </c>
      <c r="D49" s="53" t="s">
        <v>49</v>
      </c>
      <c r="E49" s="53" t="s">
        <v>144</v>
      </c>
      <c r="F49" s="4">
        <v>341.98</v>
      </c>
      <c r="G49" s="4">
        <v>176.37</v>
      </c>
      <c r="H49" s="4">
        <v>71.099999999999994</v>
      </c>
      <c r="J49" s="4">
        <v>10.8</v>
      </c>
      <c r="AK49" s="28">
        <f>SUM(F49:AJ49)</f>
        <v>600.25</v>
      </c>
    </row>
    <row r="50" spans="1:37" s="4" customFormat="1" ht="13.8" x14ac:dyDescent="0.25">
      <c r="A50" s="53">
        <v>45646</v>
      </c>
      <c r="B50" s="36">
        <v>101396</v>
      </c>
      <c r="C50" s="73" t="s">
        <v>207</v>
      </c>
      <c r="D50" s="53" t="s">
        <v>123</v>
      </c>
      <c r="E50" s="53" t="s">
        <v>145</v>
      </c>
      <c r="AH50" s="4">
        <v>125</v>
      </c>
      <c r="AJ50" s="4">
        <v>25</v>
      </c>
      <c r="AK50" s="28">
        <v>150</v>
      </c>
    </row>
    <row r="51" spans="1:37" s="4" customFormat="1" ht="13.8" x14ac:dyDescent="0.25">
      <c r="A51" s="53">
        <v>45646</v>
      </c>
      <c r="B51" s="36">
        <v>101397</v>
      </c>
      <c r="C51" s="73" t="s">
        <v>208</v>
      </c>
      <c r="D51" s="53" t="s">
        <v>146</v>
      </c>
      <c r="E51" s="53" t="s">
        <v>147</v>
      </c>
      <c r="AE51" s="4">
        <v>117.23</v>
      </c>
      <c r="AJ51" s="4">
        <v>23.45</v>
      </c>
      <c r="AK51" s="28">
        <f>SUM(AE51:AJ51)</f>
        <v>140.68</v>
      </c>
    </row>
    <row r="52" spans="1:37" s="4" customFormat="1" ht="13.8" x14ac:dyDescent="0.25">
      <c r="A52" s="53">
        <v>45647</v>
      </c>
      <c r="B52" s="36" t="s">
        <v>90</v>
      </c>
      <c r="C52" s="73" t="s">
        <v>172</v>
      </c>
      <c r="D52" s="53" t="s">
        <v>91</v>
      </c>
      <c r="E52" s="53" t="s">
        <v>160</v>
      </c>
      <c r="AG52" s="4">
        <v>8.6</v>
      </c>
      <c r="AK52" s="28">
        <v>8.6</v>
      </c>
    </row>
    <row r="53" spans="1:37" s="4" customFormat="1" ht="13.8" x14ac:dyDescent="0.25">
      <c r="A53" s="53">
        <v>45673</v>
      </c>
      <c r="B53" s="36">
        <v>101399</v>
      </c>
      <c r="C53" s="73" t="s">
        <v>209</v>
      </c>
      <c r="D53" s="53" t="s">
        <v>49</v>
      </c>
      <c r="E53" s="53" t="s">
        <v>151</v>
      </c>
      <c r="F53" s="4">
        <v>203.1</v>
      </c>
      <c r="G53" s="4">
        <v>167.78</v>
      </c>
      <c r="H53" s="4">
        <v>67.72</v>
      </c>
      <c r="J53" s="4">
        <v>5.4</v>
      </c>
      <c r="AK53" s="28">
        <v>444</v>
      </c>
    </row>
    <row r="54" spans="1:37" s="4" customFormat="1" ht="13.8" x14ac:dyDescent="0.25">
      <c r="A54" s="53">
        <v>45678</v>
      </c>
      <c r="B54" s="36" t="s">
        <v>90</v>
      </c>
      <c r="C54" s="73" t="s">
        <v>172</v>
      </c>
      <c r="D54" s="53" t="s">
        <v>91</v>
      </c>
      <c r="E54" s="53" t="s">
        <v>161</v>
      </c>
      <c r="AG54" s="4">
        <v>7.49</v>
      </c>
      <c r="AK54" s="28">
        <v>7.49</v>
      </c>
    </row>
    <row r="55" spans="1:37" s="4" customFormat="1" ht="13.8" x14ac:dyDescent="0.25">
      <c r="A55" s="53">
        <v>45679</v>
      </c>
      <c r="B55" s="36">
        <v>101400</v>
      </c>
      <c r="C55" s="73" t="s">
        <v>210</v>
      </c>
      <c r="D55" s="53" t="s">
        <v>48</v>
      </c>
      <c r="E55" s="53" t="s">
        <v>152</v>
      </c>
      <c r="I55" s="4">
        <v>441.76</v>
      </c>
      <c r="AK55" s="28">
        <v>441.76</v>
      </c>
    </row>
    <row r="56" spans="1:37" s="4" customFormat="1" ht="13.8" x14ac:dyDescent="0.25">
      <c r="A56" s="53">
        <v>45686</v>
      </c>
      <c r="B56" s="36">
        <v>101401</v>
      </c>
      <c r="C56" s="73" t="s">
        <v>211</v>
      </c>
      <c r="D56" s="53" t="s">
        <v>153</v>
      </c>
      <c r="E56" s="53" t="s">
        <v>162</v>
      </c>
      <c r="Y56" s="4">
        <v>160</v>
      </c>
      <c r="AJ56" s="4">
        <v>32</v>
      </c>
      <c r="AK56" s="28">
        <f>SUM(Y56:AJ56)</f>
        <v>192</v>
      </c>
    </row>
    <row r="57" spans="1:37" s="4" customFormat="1" ht="13.8" x14ac:dyDescent="0.25">
      <c r="A57" s="53">
        <v>45701</v>
      </c>
      <c r="B57" s="36">
        <v>101402</v>
      </c>
      <c r="C57" s="73" t="s">
        <v>212</v>
      </c>
      <c r="D57" s="53" t="s">
        <v>49</v>
      </c>
      <c r="E57" s="53" t="s">
        <v>163</v>
      </c>
      <c r="F57" s="4">
        <v>467.2</v>
      </c>
      <c r="G57" s="4">
        <v>369.25</v>
      </c>
      <c r="J57" s="4">
        <v>32.4</v>
      </c>
      <c r="AK57" s="28">
        <f>SUM(F57:AJ57)</f>
        <v>868.85</v>
      </c>
    </row>
    <row r="58" spans="1:37" s="4" customFormat="1" ht="13.8" x14ac:dyDescent="0.25">
      <c r="A58" s="53">
        <v>45709</v>
      </c>
      <c r="B58" s="36" t="s">
        <v>90</v>
      </c>
      <c r="C58" s="73" t="s">
        <v>172</v>
      </c>
      <c r="D58" s="53" t="s">
        <v>91</v>
      </c>
      <c r="E58" s="53" t="s">
        <v>164</v>
      </c>
      <c r="AG58" s="4">
        <v>7.8</v>
      </c>
      <c r="AK58" s="28">
        <v>7.8</v>
      </c>
    </row>
    <row r="59" spans="1:37" s="4" customFormat="1" ht="13.8" x14ac:dyDescent="0.25">
      <c r="A59" s="53">
        <v>45729</v>
      </c>
      <c r="B59" s="36">
        <v>101403</v>
      </c>
      <c r="C59" s="73" t="s">
        <v>213</v>
      </c>
      <c r="D59" s="53" t="s">
        <v>49</v>
      </c>
      <c r="E59" s="53" t="s">
        <v>165</v>
      </c>
      <c r="F59" s="4">
        <v>291.2</v>
      </c>
      <c r="G59" s="4">
        <v>193.01</v>
      </c>
      <c r="H59" s="4">
        <v>54.18</v>
      </c>
      <c r="J59" s="4">
        <v>5.4</v>
      </c>
      <c r="AK59" s="28">
        <f>SUM(F59:AJ59)</f>
        <v>543.79</v>
      </c>
    </row>
    <row r="60" spans="1:37" s="4" customFormat="1" ht="13.8" x14ac:dyDescent="0.25">
      <c r="A60" s="53">
        <v>45734</v>
      </c>
      <c r="B60" s="36">
        <v>101404</v>
      </c>
      <c r="C60" s="73" t="s">
        <v>214</v>
      </c>
      <c r="D60" s="53" t="s">
        <v>111</v>
      </c>
      <c r="E60" s="53" t="s">
        <v>166</v>
      </c>
      <c r="M60" s="4">
        <v>154</v>
      </c>
      <c r="AK60" s="28">
        <v>154</v>
      </c>
    </row>
    <row r="61" spans="1:37" s="4" customFormat="1" ht="13.8" x14ac:dyDescent="0.25">
      <c r="A61" s="53">
        <v>45737</v>
      </c>
      <c r="B61" s="36">
        <v>101411</v>
      </c>
      <c r="C61" s="73" t="s">
        <v>234</v>
      </c>
      <c r="D61" s="53" t="s">
        <v>80</v>
      </c>
      <c r="E61" s="53" t="s">
        <v>233</v>
      </c>
      <c r="Q61" s="4">
        <v>204</v>
      </c>
      <c r="AK61" s="28">
        <v>204</v>
      </c>
    </row>
    <row r="62" spans="1:37" s="4" customFormat="1" ht="13.8" x14ac:dyDescent="0.25">
      <c r="A62" s="53">
        <v>45737</v>
      </c>
      <c r="B62" s="36" t="s">
        <v>90</v>
      </c>
      <c r="C62" s="73" t="s">
        <v>172</v>
      </c>
      <c r="D62" s="53" t="s">
        <v>91</v>
      </c>
      <c r="E62" s="53" t="s">
        <v>167</v>
      </c>
      <c r="AG62" s="4">
        <v>5.4</v>
      </c>
      <c r="AK62" s="28">
        <v>5.4</v>
      </c>
    </row>
    <row r="63" spans="1:37" s="4" customFormat="1" ht="13.8" x14ac:dyDescent="0.25">
      <c r="A63" s="53">
        <v>45740</v>
      </c>
      <c r="B63" s="36">
        <v>101407</v>
      </c>
      <c r="C63" s="73" t="s">
        <v>215</v>
      </c>
      <c r="D63" s="53" t="s">
        <v>123</v>
      </c>
      <c r="E63" s="53" t="s">
        <v>168</v>
      </c>
      <c r="AH63" s="4">
        <v>125</v>
      </c>
      <c r="AJ63" s="4">
        <v>25</v>
      </c>
      <c r="AK63" s="28">
        <f>SUM(AH63:AJ63)</f>
        <v>150</v>
      </c>
    </row>
    <row r="64" spans="1:37" s="4" customFormat="1" ht="13.8" x14ac:dyDescent="0.25">
      <c r="A64" s="53">
        <v>45741</v>
      </c>
      <c r="B64" s="36">
        <v>101409</v>
      </c>
      <c r="C64" s="73" t="s">
        <v>216</v>
      </c>
      <c r="D64" s="53" t="s">
        <v>66</v>
      </c>
      <c r="E64" s="53" t="s">
        <v>169</v>
      </c>
      <c r="S64" s="4">
        <v>1600</v>
      </c>
      <c r="AK64" s="28">
        <v>1600</v>
      </c>
    </row>
    <row r="65" spans="1:38" s="4" customFormat="1" ht="13.8" x14ac:dyDescent="0.25">
      <c r="A65" s="53">
        <v>45741</v>
      </c>
      <c r="B65" s="36">
        <v>101408</v>
      </c>
      <c r="C65" s="73" t="s">
        <v>213</v>
      </c>
      <c r="D65" s="53" t="s">
        <v>205</v>
      </c>
      <c r="E65" s="53" t="s">
        <v>170</v>
      </c>
      <c r="R65" s="4">
        <v>15</v>
      </c>
      <c r="AK65" s="28">
        <v>15</v>
      </c>
    </row>
    <row r="66" spans="1:38" s="4" customFormat="1" ht="13.8" x14ac:dyDescent="0.25">
      <c r="A66" s="53"/>
      <c r="B66" s="36"/>
      <c r="C66" s="73"/>
      <c r="D66" s="53"/>
      <c r="E66" s="53"/>
      <c r="AK66" s="28"/>
    </row>
    <row r="67" spans="1:38" s="4" customFormat="1" ht="13.8" x14ac:dyDescent="0.25">
      <c r="A67" s="53"/>
      <c r="B67" s="36"/>
      <c r="C67" s="73"/>
      <c r="D67" s="53"/>
      <c r="E67" s="53"/>
      <c r="AK67" s="28"/>
    </row>
    <row r="68" spans="1:38" s="4" customFormat="1" ht="13.8" x14ac:dyDescent="0.25">
      <c r="A68" s="53"/>
      <c r="B68" s="36"/>
      <c r="C68" s="73"/>
      <c r="D68" s="53"/>
      <c r="E68" s="53"/>
      <c r="AK68" s="28"/>
    </row>
    <row r="69" spans="1:38" x14ac:dyDescent="0.3">
      <c r="A69" s="49"/>
      <c r="B69" s="37"/>
      <c r="C69" s="60"/>
      <c r="D69" s="28"/>
      <c r="E69" s="28"/>
      <c r="F69" s="28">
        <f>SUM(F5:F68)</f>
        <v>3853.1499999999992</v>
      </c>
      <c r="G69" s="28">
        <f>SUM(G4:G68)</f>
        <v>3410.42</v>
      </c>
      <c r="H69" s="28">
        <f>SUM(H4:H68)</f>
        <v>493.17</v>
      </c>
      <c r="I69" s="28">
        <f>SUM(I4:I68)</f>
        <v>2118.34</v>
      </c>
      <c r="J69" s="28">
        <f>SUM(J4:J68)</f>
        <v>167.40000000000003</v>
      </c>
      <c r="K69" s="28">
        <v>0</v>
      </c>
      <c r="L69" s="28">
        <v>25.55</v>
      </c>
      <c r="M69" s="28">
        <f>SUM(M4:M68)</f>
        <v>508.44</v>
      </c>
      <c r="N69" s="28">
        <f>SUM(N4:N39)</f>
        <v>472.62</v>
      </c>
      <c r="O69" s="28">
        <f>SUM(O6:O39)</f>
        <v>785.3</v>
      </c>
      <c r="P69" s="28">
        <f>SUM(P4:P39)</f>
        <v>395.99</v>
      </c>
      <c r="Q69" s="28">
        <f>SUM(Q4:Q68)</f>
        <v>243.54</v>
      </c>
      <c r="R69" s="28">
        <f>SUM(R6:R68)</f>
        <v>270.5</v>
      </c>
      <c r="S69" s="28">
        <f>SUM(S4:S68)</f>
        <v>1600</v>
      </c>
      <c r="T69" s="28">
        <v>19.989999999999998</v>
      </c>
      <c r="U69" s="28">
        <f>SUM(U4:U39)</f>
        <v>30</v>
      </c>
      <c r="V69" s="28">
        <v>0</v>
      </c>
      <c r="W69" s="28">
        <v>0</v>
      </c>
      <c r="X69" s="28">
        <v>0</v>
      </c>
      <c r="Y69" s="28">
        <f>SUM(Y24:Y68)</f>
        <v>670</v>
      </c>
      <c r="Z69" s="28">
        <f>SUM(Z16:Z39)</f>
        <v>2000</v>
      </c>
      <c r="AA69" s="28">
        <f>SUM(AA7:AA39)</f>
        <v>360</v>
      </c>
      <c r="AB69" s="28">
        <v>0</v>
      </c>
      <c r="AC69" s="28">
        <v>0</v>
      </c>
      <c r="AD69" s="28">
        <f>SUM(AD4:AD39)</f>
        <v>6</v>
      </c>
      <c r="AE69" s="28">
        <v>117.23</v>
      </c>
      <c r="AF69" s="28">
        <v>0</v>
      </c>
      <c r="AG69" s="28">
        <f>SUM(AG4:AG68)</f>
        <v>95.289999999999992</v>
      </c>
      <c r="AH69" s="28">
        <f>SUM(AH6:AH68)</f>
        <v>854.03</v>
      </c>
      <c r="AI69" s="28">
        <f>SUM(AI4:AI68)</f>
        <v>2457.63</v>
      </c>
      <c r="AJ69" s="28">
        <f>SUM(AJ5:AJ68)</f>
        <v>540.45000000000005</v>
      </c>
      <c r="AK69" s="28">
        <f>SUM(AK4:AK68)</f>
        <v>21495.039999999997</v>
      </c>
      <c r="AL69" s="29"/>
    </row>
    <row r="70" spans="1:38" s="59" customFormat="1" ht="15" thickBot="1" x14ac:dyDescent="0.35">
      <c r="A70" s="54"/>
      <c r="B70" s="55" t="s">
        <v>16</v>
      </c>
      <c r="C70" s="56"/>
      <c r="D70" s="57"/>
      <c r="E70" s="57"/>
      <c r="F70" s="57">
        <v>6000</v>
      </c>
      <c r="G70" s="57"/>
      <c r="H70" s="57"/>
      <c r="I70" s="57"/>
      <c r="J70" s="57">
        <v>250</v>
      </c>
      <c r="K70" s="57">
        <v>200</v>
      </c>
      <c r="L70" s="57">
        <v>330</v>
      </c>
      <c r="M70" s="57">
        <v>650</v>
      </c>
      <c r="N70" s="57">
        <v>480</v>
      </c>
      <c r="O70" s="57">
        <v>400</v>
      </c>
      <c r="P70" s="57">
        <v>375</v>
      </c>
      <c r="Q70" s="57">
        <v>330</v>
      </c>
      <c r="R70" s="57">
        <v>275</v>
      </c>
      <c r="S70" s="57">
        <v>2700</v>
      </c>
      <c r="T70" s="57">
        <v>40</v>
      </c>
      <c r="U70" s="57">
        <v>0</v>
      </c>
      <c r="V70" s="57">
        <v>0</v>
      </c>
      <c r="W70" s="57">
        <v>150</v>
      </c>
      <c r="X70" s="57">
        <v>1000</v>
      </c>
      <c r="Y70" s="57">
        <v>1000</v>
      </c>
      <c r="Z70" s="57">
        <v>2000</v>
      </c>
      <c r="AA70" s="57">
        <v>400</v>
      </c>
      <c r="AB70" s="57">
        <v>0</v>
      </c>
      <c r="AC70" s="57">
        <v>0</v>
      </c>
      <c r="AD70" s="57">
        <v>100</v>
      </c>
      <c r="AE70" s="57">
        <v>150</v>
      </c>
      <c r="AF70" s="57">
        <v>0</v>
      </c>
      <c r="AG70" s="57">
        <v>110</v>
      </c>
      <c r="AH70" s="57">
        <v>100</v>
      </c>
      <c r="AI70" s="57">
        <v>0</v>
      </c>
      <c r="AJ70" s="57">
        <v>600</v>
      </c>
      <c r="AK70" s="57">
        <f>SUM(F70:AJ70)</f>
        <v>17640</v>
      </c>
      <c r="AL70" s="58"/>
    </row>
    <row r="71" spans="1:38" ht="97.2" thickBot="1" x14ac:dyDescent="0.35">
      <c r="A71" s="49"/>
      <c r="B71" s="22" t="s">
        <v>20</v>
      </c>
      <c r="C71" s="21" t="s">
        <v>21</v>
      </c>
      <c r="D71" s="21" t="s">
        <v>22</v>
      </c>
      <c r="E71" s="23" t="s">
        <v>2</v>
      </c>
      <c r="F71" s="24" t="s">
        <v>65</v>
      </c>
      <c r="G71" s="24" t="s">
        <v>23</v>
      </c>
      <c r="H71" s="24" t="s">
        <v>24</v>
      </c>
      <c r="I71" s="24" t="s">
        <v>25</v>
      </c>
      <c r="J71" s="24" t="s">
        <v>26</v>
      </c>
      <c r="K71" s="24" t="s">
        <v>27</v>
      </c>
      <c r="L71" s="24" t="s">
        <v>28</v>
      </c>
      <c r="M71" s="24" t="s">
        <v>50</v>
      </c>
      <c r="N71" s="24" t="s">
        <v>29</v>
      </c>
      <c r="O71" s="24" t="s">
        <v>30</v>
      </c>
      <c r="P71" s="24" t="s">
        <v>31</v>
      </c>
      <c r="Q71" s="24" t="s">
        <v>32</v>
      </c>
      <c r="R71" s="24" t="s">
        <v>33</v>
      </c>
      <c r="S71" s="25" t="s">
        <v>34</v>
      </c>
      <c r="T71" s="25" t="s">
        <v>35</v>
      </c>
      <c r="U71" s="25" t="s">
        <v>36</v>
      </c>
      <c r="V71" s="25" t="s">
        <v>37</v>
      </c>
      <c r="W71" s="25" t="s">
        <v>38</v>
      </c>
      <c r="X71" s="25" t="s">
        <v>39</v>
      </c>
      <c r="Y71" s="25" t="s">
        <v>64</v>
      </c>
      <c r="Z71" s="25" t="s">
        <v>63</v>
      </c>
      <c r="AA71" s="25" t="s">
        <v>8</v>
      </c>
      <c r="AB71" s="25" t="s">
        <v>40</v>
      </c>
      <c r="AC71" s="25" t="s">
        <v>41</v>
      </c>
      <c r="AD71" s="25" t="s">
        <v>42</v>
      </c>
      <c r="AE71" s="25" t="s">
        <v>43</v>
      </c>
      <c r="AF71" s="25" t="s">
        <v>57</v>
      </c>
      <c r="AG71" s="25" t="s">
        <v>56</v>
      </c>
      <c r="AH71" s="25" t="s">
        <v>44</v>
      </c>
      <c r="AI71" s="25" t="s">
        <v>45</v>
      </c>
      <c r="AJ71" s="25" t="s">
        <v>46</v>
      </c>
      <c r="AK71" s="26" t="s">
        <v>47</v>
      </c>
      <c r="AL71" s="20"/>
    </row>
    <row r="72" spans="1:38" x14ac:dyDescent="0.3">
      <c r="A72" s="53"/>
      <c r="B72" s="31"/>
      <c r="C72" s="30"/>
      <c r="D72" s="30"/>
      <c r="E72" s="30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3"/>
      <c r="AL72" s="20"/>
    </row>
    <row r="73" spans="1:38" ht="17.399999999999999" x14ac:dyDescent="0.3">
      <c r="A73" s="50"/>
      <c r="B73" s="35"/>
      <c r="C73" s="39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7"/>
    </row>
    <row r="74" spans="1:38" ht="15" thickBot="1" x14ac:dyDescent="0.35">
      <c r="A74" s="50" t="s">
        <v>220</v>
      </c>
      <c r="B74" s="36"/>
      <c r="C74" s="40"/>
      <c r="D74" s="4"/>
      <c r="E74" s="4"/>
      <c r="F74" s="4"/>
      <c r="G74" s="4"/>
      <c r="H74" s="4"/>
      <c r="I74" s="4"/>
      <c r="J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20"/>
    </row>
    <row r="75" spans="1:38" ht="15" thickBot="1" x14ac:dyDescent="0.35">
      <c r="A75" s="62"/>
      <c r="B75" s="36"/>
      <c r="C75" s="40"/>
      <c r="D75" s="4"/>
      <c r="E75" s="4"/>
      <c r="F75" s="4"/>
      <c r="G75" s="4"/>
      <c r="H75" s="4"/>
      <c r="I75" s="4"/>
      <c r="J75" s="4"/>
      <c r="K75" s="53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20"/>
    </row>
    <row r="76" spans="1:38" x14ac:dyDescent="0.3">
      <c r="A76" s="63">
        <v>45397</v>
      </c>
      <c r="B76" s="36">
        <v>101347</v>
      </c>
      <c r="C76" s="40"/>
      <c r="D76" s="4" t="s">
        <v>71</v>
      </c>
      <c r="E76" s="4" t="s">
        <v>72</v>
      </c>
      <c r="F76" s="4">
        <v>50</v>
      </c>
      <c r="G76" s="4"/>
      <c r="H76" s="4"/>
      <c r="I76" s="4"/>
      <c r="J76" s="4"/>
      <c r="K76" s="53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20"/>
    </row>
    <row r="77" spans="1:38" x14ac:dyDescent="0.3">
      <c r="A77" s="49">
        <v>45398</v>
      </c>
      <c r="B77" s="36">
        <v>101361</v>
      </c>
      <c r="C77" s="40"/>
      <c r="D77" s="4" t="s">
        <v>49</v>
      </c>
      <c r="E77" s="4" t="s">
        <v>218</v>
      </c>
      <c r="F77" s="4">
        <v>948.68</v>
      </c>
      <c r="G77" s="4"/>
      <c r="H77" s="4"/>
      <c r="I77" s="4"/>
      <c r="J77" s="4"/>
      <c r="K77" s="53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20"/>
    </row>
    <row r="78" spans="1:38" x14ac:dyDescent="0.3">
      <c r="A78" s="27">
        <v>45398</v>
      </c>
      <c r="B78" s="36">
        <v>101362</v>
      </c>
      <c r="C78" s="40"/>
      <c r="D78" s="4" t="s">
        <v>48</v>
      </c>
      <c r="E78" s="4" t="s">
        <v>219</v>
      </c>
      <c r="F78" s="4">
        <v>711.68</v>
      </c>
      <c r="G78" s="4"/>
      <c r="H78" s="4"/>
      <c r="I78" s="4"/>
      <c r="J78" s="4"/>
      <c r="K78" s="5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20"/>
    </row>
    <row r="79" spans="1:38" x14ac:dyDescent="0.3">
      <c r="A79" s="27">
        <v>45398</v>
      </c>
      <c r="B79" s="36">
        <v>101364</v>
      </c>
      <c r="C79" s="40"/>
      <c r="D79" s="4" t="s">
        <v>73</v>
      </c>
      <c r="E79" s="4" t="s">
        <v>74</v>
      </c>
      <c r="F79" s="4">
        <v>18</v>
      </c>
      <c r="G79" s="4"/>
      <c r="H79" s="4"/>
      <c r="I79" s="4"/>
      <c r="J79" s="4"/>
      <c r="K79" s="5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20"/>
    </row>
    <row r="80" spans="1:38" x14ac:dyDescent="0.3">
      <c r="A80" s="27">
        <v>45398</v>
      </c>
      <c r="B80" s="36">
        <v>101367</v>
      </c>
      <c r="C80" s="40"/>
      <c r="D80" s="4" t="s">
        <v>58</v>
      </c>
      <c r="E80" s="4" t="s">
        <v>75</v>
      </c>
      <c r="F80" s="4">
        <v>144</v>
      </c>
      <c r="G80" s="4"/>
      <c r="H80" s="4"/>
      <c r="I80" s="4"/>
      <c r="J80" s="4"/>
      <c r="K80" s="5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20"/>
    </row>
    <row r="81" spans="1:38" x14ac:dyDescent="0.3">
      <c r="A81" s="27">
        <v>45407</v>
      </c>
      <c r="B81" s="36">
        <v>101366</v>
      </c>
      <c r="C81" s="40"/>
      <c r="D81" s="4" t="s">
        <v>76</v>
      </c>
      <c r="E81" s="4" t="s">
        <v>77</v>
      </c>
      <c r="F81" s="4">
        <v>35.65</v>
      </c>
      <c r="G81" s="4"/>
      <c r="H81" s="4"/>
      <c r="I81" s="4"/>
      <c r="J81" s="4"/>
      <c r="K81" s="53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28"/>
      <c r="AL81" s="20"/>
    </row>
    <row r="82" spans="1:38" x14ac:dyDescent="0.3">
      <c r="A82" s="27">
        <v>45426</v>
      </c>
      <c r="B82" s="36">
        <v>101370</v>
      </c>
      <c r="C82" s="40"/>
      <c r="D82" s="4" t="s">
        <v>78</v>
      </c>
      <c r="E82" s="4" t="s">
        <v>79</v>
      </c>
      <c r="F82" s="4">
        <v>2115</v>
      </c>
      <c r="G82" s="4"/>
      <c r="H82" s="4"/>
      <c r="I82" s="4"/>
      <c r="J82" s="4"/>
      <c r="K82" s="5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20"/>
    </row>
    <row r="83" spans="1:38" x14ac:dyDescent="0.3">
      <c r="A83" s="27"/>
      <c r="B83" s="36"/>
      <c r="C83" s="40"/>
      <c r="D83" s="4"/>
      <c r="E83" s="4"/>
      <c r="F83" s="64"/>
      <c r="G83" s="4"/>
      <c r="H83" s="4"/>
      <c r="I83" s="4"/>
      <c r="J83" s="4"/>
      <c r="K83" s="53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20"/>
    </row>
    <row r="84" spans="1:38" x14ac:dyDescent="0.3">
      <c r="A84" s="27"/>
      <c r="F84" s="28">
        <f>SUM(F76:F83)</f>
        <v>4023.01</v>
      </c>
      <c r="K84" s="65"/>
    </row>
    <row r="85" spans="1:38" x14ac:dyDescent="0.3">
      <c r="A85" s="49"/>
    </row>
    <row r="86" spans="1:38" x14ac:dyDescent="0.3">
      <c r="A86" s="50" t="s">
        <v>217</v>
      </c>
      <c r="B86" s="36"/>
      <c r="C86" s="40"/>
      <c r="D86" s="4"/>
    </row>
    <row r="87" spans="1:38" x14ac:dyDescent="0.3">
      <c r="A87" s="49">
        <v>45756</v>
      </c>
      <c r="B87" s="70">
        <v>101410</v>
      </c>
      <c r="C87" s="71"/>
      <c r="D87" s="20" t="s">
        <v>120</v>
      </c>
      <c r="E87" s="20" t="s">
        <v>221</v>
      </c>
      <c r="F87" s="4">
        <v>700</v>
      </c>
    </row>
    <row r="88" spans="1:38" x14ac:dyDescent="0.3">
      <c r="A88" s="49">
        <v>45757</v>
      </c>
      <c r="B88" s="70">
        <v>101413</v>
      </c>
      <c r="C88" s="71"/>
      <c r="D88" s="20" t="s">
        <v>49</v>
      </c>
      <c r="E88" s="20" t="s">
        <v>222</v>
      </c>
      <c r="F88" s="4">
        <v>1143.29</v>
      </c>
    </row>
    <row r="89" spans="1:38" x14ac:dyDescent="0.3">
      <c r="A89" s="49">
        <v>45762</v>
      </c>
      <c r="B89" s="70">
        <v>101416</v>
      </c>
      <c r="C89" s="71"/>
      <c r="D89" s="20" t="s">
        <v>205</v>
      </c>
      <c r="E89" s="20" t="s">
        <v>223</v>
      </c>
      <c r="F89" s="4">
        <v>12</v>
      </c>
    </row>
    <row r="90" spans="1:38" x14ac:dyDescent="0.3">
      <c r="A90" s="49">
        <v>45762</v>
      </c>
      <c r="B90" s="70">
        <v>101414</v>
      </c>
      <c r="C90" s="71"/>
      <c r="D90" s="20" t="s">
        <v>48</v>
      </c>
      <c r="E90" s="20" t="s">
        <v>224</v>
      </c>
      <c r="F90" s="4">
        <v>671.42</v>
      </c>
    </row>
    <row r="91" spans="1:38" x14ac:dyDescent="0.3">
      <c r="A91" s="49">
        <v>45768</v>
      </c>
      <c r="B91" s="70"/>
      <c r="C91" s="71" t="s">
        <v>172</v>
      </c>
      <c r="D91" s="20" t="s">
        <v>91</v>
      </c>
      <c r="E91" s="20" t="s">
        <v>225</v>
      </c>
      <c r="F91" s="4">
        <v>7.4</v>
      </c>
    </row>
    <row r="92" spans="1:38" x14ac:dyDescent="0.3">
      <c r="A92" s="49">
        <v>45769</v>
      </c>
      <c r="B92" s="70">
        <v>101406</v>
      </c>
      <c r="C92" s="71"/>
      <c r="D92" s="20" t="s">
        <v>226</v>
      </c>
      <c r="E92" s="20" t="s">
        <v>227</v>
      </c>
      <c r="F92" s="4">
        <v>340.6</v>
      </c>
    </row>
    <row r="93" spans="1:38" x14ac:dyDescent="0.3">
      <c r="A93" s="49">
        <v>45775</v>
      </c>
      <c r="B93" s="70">
        <v>101415</v>
      </c>
      <c r="C93" s="71"/>
      <c r="D93" s="20" t="s">
        <v>80</v>
      </c>
      <c r="E93" s="4" t="s">
        <v>77</v>
      </c>
      <c r="F93" s="4">
        <v>36.07</v>
      </c>
    </row>
    <row r="94" spans="1:38" x14ac:dyDescent="0.3">
      <c r="A94" s="49">
        <v>45790</v>
      </c>
      <c r="B94" s="70">
        <v>101419</v>
      </c>
      <c r="C94" s="71"/>
      <c r="D94" s="20" t="s">
        <v>58</v>
      </c>
      <c r="E94" s="20" t="s">
        <v>228</v>
      </c>
      <c r="F94" s="4">
        <v>240</v>
      </c>
    </row>
    <row r="95" spans="1:38" x14ac:dyDescent="0.3">
      <c r="A95" s="49"/>
      <c r="B95" s="70"/>
      <c r="C95" s="71"/>
      <c r="D95" s="20"/>
      <c r="E95" s="20"/>
      <c r="F95" s="4"/>
    </row>
    <row r="96" spans="1:38" x14ac:dyDescent="0.3">
      <c r="B96" s="70"/>
      <c r="C96" s="71"/>
      <c r="D96" s="20"/>
      <c r="E96" s="20"/>
      <c r="F96" s="4"/>
    </row>
    <row r="97" spans="2:6" x14ac:dyDescent="0.3">
      <c r="B97" s="70"/>
      <c r="C97" s="71"/>
      <c r="D97" s="20"/>
      <c r="E97" s="20"/>
      <c r="F97" s="4"/>
    </row>
    <row r="98" spans="2:6" x14ac:dyDescent="0.3">
      <c r="B98" s="70"/>
      <c r="C98" s="71"/>
      <c r="D98" s="20"/>
      <c r="E98" s="20"/>
      <c r="F98" s="4"/>
    </row>
    <row r="99" spans="2:6" x14ac:dyDescent="0.3">
      <c r="B99" s="70"/>
      <c r="C99" s="71"/>
      <c r="D99" s="20"/>
      <c r="E99" s="20"/>
      <c r="F99" s="4"/>
    </row>
    <row r="100" spans="2:6" x14ac:dyDescent="0.3">
      <c r="B100" s="70"/>
      <c r="C100" s="71"/>
      <c r="D100" s="20"/>
      <c r="E100" s="20"/>
      <c r="F100" s="4"/>
    </row>
    <row r="101" spans="2:6" x14ac:dyDescent="0.3">
      <c r="B101" s="70"/>
      <c r="C101" s="71"/>
      <c r="D101" s="20"/>
      <c r="E101" s="20"/>
      <c r="F101" s="4"/>
    </row>
    <row r="102" spans="2:6" x14ac:dyDescent="0.3">
      <c r="B102" s="70"/>
      <c r="C102" s="71"/>
      <c r="D102" s="20"/>
      <c r="E102" s="20"/>
      <c r="F102" s="20"/>
    </row>
    <row r="103" spans="2:6" x14ac:dyDescent="0.3">
      <c r="B103" s="70"/>
      <c r="C103" s="71"/>
      <c r="D103" s="20"/>
      <c r="E103" s="20"/>
      <c r="F103" s="20"/>
    </row>
  </sheetData>
  <mergeCells count="1">
    <mergeCell ref="F2:R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2024-25</vt:lpstr>
      <vt:lpstr>EXP 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Helsington Parish Council</cp:lastModifiedBy>
  <cp:lastPrinted>2025-06-06T08:44:32Z</cp:lastPrinted>
  <dcterms:created xsi:type="dcterms:W3CDTF">2022-07-18T08:22:22Z</dcterms:created>
  <dcterms:modified xsi:type="dcterms:W3CDTF">2025-06-06T10:29:44Z</dcterms:modified>
</cp:coreProperties>
</file>